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1"/>
  </bookViews>
  <sheets>
    <sheet name="Data" sheetId="1" r:id="rId1"/>
    <sheet name="Pentode" sheetId="2" r:id="rId2"/>
    <sheet name="Triode" sheetId="3" r:id="rId3"/>
    <sheet name="Diode" sheetId="4" r:id="rId4"/>
    <sheet name="Sheet5" sheetId="5" r:id="rId5"/>
  </sheets>
  <definedNames>
    <definedName name="analyser_1" localSheetId="4">'Sheet5'!$A$1:$G$177</definedName>
    <definedName name="analyser_2" localSheetId="4">'Sheet5'!$K$1:$Q$178</definedName>
    <definedName name="tcurve" localSheetId="1">'Pentode'!#REF!</definedName>
  </definedNames>
  <calcPr fullCalcOnLoad="1"/>
</workbook>
</file>

<file path=xl/sharedStrings.xml><?xml version="1.0" encoding="utf-8"?>
<sst xmlns="http://schemas.openxmlformats.org/spreadsheetml/2006/main" count="17" uniqueCount="11">
  <si>
    <t>Ik (mA)</t>
  </si>
  <si>
    <t>m (Ia/Ig2)</t>
  </si>
  <si>
    <t>Vb1(V)</t>
  </si>
  <si>
    <t xml:space="preserve"> HV1(V)</t>
  </si>
  <si>
    <t xml:space="preserve"> Ia1(mA)</t>
  </si>
  <si>
    <t xml:space="preserve"> Vb2(V)</t>
  </si>
  <si>
    <t xml:space="preserve"> HV2(V)</t>
  </si>
  <si>
    <t xml:space="preserve"> Ia2(mA)</t>
  </si>
  <si>
    <t>Do not alter these columns</t>
  </si>
  <si>
    <t>Paste new data below:</t>
  </si>
  <si>
    <t>Run test? [y/n]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</si>
</sst>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2"/>
    </font>
    <font>
      <sz val="8.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19"/>
          <c:w val="0.79325"/>
          <c:h val="0.9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xVal>
            <c:numRef>
              <c:f>Data!$B$3:$B$18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16.87</c:v>
                </c:pt>
                <c:pt idx="3">
                  <c:v>28.31</c:v>
                </c:pt>
                <c:pt idx="4">
                  <c:v>39.76</c:v>
                </c:pt>
                <c:pt idx="5">
                  <c:v>51.81</c:v>
                </c:pt>
                <c:pt idx="6">
                  <c:v>66.27</c:v>
                </c:pt>
                <c:pt idx="7">
                  <c:v>81.93</c:v>
                </c:pt>
                <c:pt idx="8">
                  <c:v>98.8</c:v>
                </c:pt>
                <c:pt idx="9">
                  <c:v>118.07</c:v>
                </c:pt>
                <c:pt idx="10">
                  <c:v>141.57</c:v>
                </c:pt>
                <c:pt idx="11">
                  <c:v>168.07</c:v>
                </c:pt>
                <c:pt idx="12">
                  <c:v>200.6</c:v>
                </c:pt>
                <c:pt idx="13">
                  <c:v>243.37</c:v>
                </c:pt>
                <c:pt idx="14">
                  <c:v>303.61</c:v>
                </c:pt>
                <c:pt idx="15">
                  <c:v>404.82</c:v>
                </c:pt>
              </c:numCache>
            </c:numRef>
          </c:xVal>
          <c:yVal>
            <c:numRef>
              <c:f>Data!$C$3:$C$18</c:f>
              <c:numCache>
                <c:ptCount val="16"/>
                <c:pt idx="0">
                  <c:v>1.26</c:v>
                </c:pt>
                <c:pt idx="1">
                  <c:v>38.78</c:v>
                </c:pt>
                <c:pt idx="2">
                  <c:v>73.61</c:v>
                </c:pt>
                <c:pt idx="3">
                  <c:v>94.55</c:v>
                </c:pt>
                <c:pt idx="4">
                  <c:v>105.33</c:v>
                </c:pt>
                <c:pt idx="5">
                  <c:v>111.91</c:v>
                </c:pt>
                <c:pt idx="6">
                  <c:v>116.7</c:v>
                </c:pt>
                <c:pt idx="7">
                  <c:v>119.09</c:v>
                </c:pt>
                <c:pt idx="8">
                  <c:v>121.48</c:v>
                </c:pt>
                <c:pt idx="9">
                  <c:v>122.68</c:v>
                </c:pt>
                <c:pt idx="10">
                  <c:v>126.27</c:v>
                </c:pt>
                <c:pt idx="11">
                  <c:v>128.07</c:v>
                </c:pt>
                <c:pt idx="12">
                  <c:v>130.46</c:v>
                </c:pt>
                <c:pt idx="13">
                  <c:v>133.45</c:v>
                </c:pt>
                <c:pt idx="14">
                  <c:v>136.45</c:v>
                </c:pt>
                <c:pt idx="15">
                  <c:v>141.83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Data!$A$19</c:f>
              <c:strCache>
                <c:ptCount val="1"/>
                <c:pt idx="0">
                  <c:v>-2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Data!$B$19:$B$34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17.47</c:v>
                </c:pt>
                <c:pt idx="3">
                  <c:v>26.51</c:v>
                </c:pt>
                <c:pt idx="4">
                  <c:v>38.55</c:v>
                </c:pt>
                <c:pt idx="5">
                  <c:v>51.81</c:v>
                </c:pt>
                <c:pt idx="6">
                  <c:v>65.06</c:v>
                </c:pt>
                <c:pt idx="7">
                  <c:v>81.33</c:v>
                </c:pt>
                <c:pt idx="8">
                  <c:v>99.4</c:v>
                </c:pt>
                <c:pt idx="9">
                  <c:v>118.67</c:v>
                </c:pt>
                <c:pt idx="10">
                  <c:v>139.76</c:v>
                </c:pt>
                <c:pt idx="11">
                  <c:v>167.47</c:v>
                </c:pt>
                <c:pt idx="12">
                  <c:v>201.81</c:v>
                </c:pt>
                <c:pt idx="13">
                  <c:v>243.37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Data!$C$19:$C$34</c:f>
              <c:numCache>
                <c:ptCount val="16"/>
                <c:pt idx="0">
                  <c:v>0.78</c:v>
                </c:pt>
                <c:pt idx="1">
                  <c:v>41.71</c:v>
                </c:pt>
                <c:pt idx="2">
                  <c:v>63.44</c:v>
                </c:pt>
                <c:pt idx="3">
                  <c:v>73.61</c:v>
                </c:pt>
                <c:pt idx="4">
                  <c:v>81.39</c:v>
                </c:pt>
                <c:pt idx="5">
                  <c:v>86.18</c:v>
                </c:pt>
                <c:pt idx="6">
                  <c:v>90.37</c:v>
                </c:pt>
                <c:pt idx="7">
                  <c:v>92.16</c:v>
                </c:pt>
                <c:pt idx="8">
                  <c:v>94.55</c:v>
                </c:pt>
                <c:pt idx="9">
                  <c:v>96.35</c:v>
                </c:pt>
                <c:pt idx="10">
                  <c:v>98.14</c:v>
                </c:pt>
                <c:pt idx="11">
                  <c:v>99.94</c:v>
                </c:pt>
                <c:pt idx="12">
                  <c:v>101.14</c:v>
                </c:pt>
                <c:pt idx="13">
                  <c:v>104.73</c:v>
                </c:pt>
                <c:pt idx="14">
                  <c:v>107.12</c:v>
                </c:pt>
                <c:pt idx="15">
                  <c:v>111.91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Data!$A$35</c:f>
              <c:strCache>
                <c:ptCount val="1"/>
                <c:pt idx="0">
                  <c:v>-4.01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Data!$B$35:$B$50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16.27</c:v>
                </c:pt>
                <c:pt idx="3">
                  <c:v>26.51</c:v>
                </c:pt>
                <c:pt idx="4">
                  <c:v>39.16</c:v>
                </c:pt>
                <c:pt idx="5">
                  <c:v>51.81</c:v>
                </c:pt>
                <c:pt idx="6">
                  <c:v>66.87</c:v>
                </c:pt>
                <c:pt idx="7">
                  <c:v>81.33</c:v>
                </c:pt>
                <c:pt idx="8">
                  <c:v>100</c:v>
                </c:pt>
                <c:pt idx="9">
                  <c:v>116.87</c:v>
                </c:pt>
                <c:pt idx="10">
                  <c:v>139.76</c:v>
                </c:pt>
                <c:pt idx="11">
                  <c:v>168.67</c:v>
                </c:pt>
                <c:pt idx="12">
                  <c:v>201.2</c:v>
                </c:pt>
                <c:pt idx="13">
                  <c:v>243.37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Data!$C$35:$C$50</c:f>
              <c:numCache>
                <c:ptCount val="16"/>
                <c:pt idx="0">
                  <c:v>0.42</c:v>
                </c:pt>
                <c:pt idx="1">
                  <c:v>39.5</c:v>
                </c:pt>
                <c:pt idx="2">
                  <c:v>49.67</c:v>
                </c:pt>
                <c:pt idx="3">
                  <c:v>56.85</c:v>
                </c:pt>
                <c:pt idx="4">
                  <c:v>59.84</c:v>
                </c:pt>
                <c:pt idx="5">
                  <c:v>64.03</c:v>
                </c:pt>
                <c:pt idx="6">
                  <c:v>67.62</c:v>
                </c:pt>
                <c:pt idx="7">
                  <c:v>70.02</c:v>
                </c:pt>
                <c:pt idx="8">
                  <c:v>71.81</c:v>
                </c:pt>
                <c:pt idx="9">
                  <c:v>73.61</c:v>
                </c:pt>
                <c:pt idx="10">
                  <c:v>74.81</c:v>
                </c:pt>
                <c:pt idx="11">
                  <c:v>77.2</c:v>
                </c:pt>
                <c:pt idx="12">
                  <c:v>77.8</c:v>
                </c:pt>
                <c:pt idx="13">
                  <c:v>80.19</c:v>
                </c:pt>
                <c:pt idx="14">
                  <c:v>81.99</c:v>
                </c:pt>
                <c:pt idx="15">
                  <c:v>85.58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Data!$A$51</c:f>
              <c:strCache>
                <c:ptCount val="1"/>
                <c:pt idx="0">
                  <c:v>-5.99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Data!$B$51:$B$66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18.07</c:v>
                </c:pt>
                <c:pt idx="3">
                  <c:v>29.52</c:v>
                </c:pt>
                <c:pt idx="4">
                  <c:v>40.36</c:v>
                </c:pt>
                <c:pt idx="5">
                  <c:v>53.61</c:v>
                </c:pt>
                <c:pt idx="6">
                  <c:v>67.47</c:v>
                </c:pt>
                <c:pt idx="7">
                  <c:v>81.93</c:v>
                </c:pt>
                <c:pt idx="8">
                  <c:v>99.4</c:v>
                </c:pt>
                <c:pt idx="9">
                  <c:v>118.07</c:v>
                </c:pt>
                <c:pt idx="10">
                  <c:v>142.17</c:v>
                </c:pt>
                <c:pt idx="11">
                  <c:v>168.07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Data!$C$51:$C$66</c:f>
              <c:numCache>
                <c:ptCount val="16"/>
                <c:pt idx="0">
                  <c:v>0.6</c:v>
                </c:pt>
                <c:pt idx="1">
                  <c:v>31.36</c:v>
                </c:pt>
                <c:pt idx="2">
                  <c:v>37.46</c:v>
                </c:pt>
                <c:pt idx="3">
                  <c:v>41.29</c:v>
                </c:pt>
                <c:pt idx="4">
                  <c:v>43.27</c:v>
                </c:pt>
                <c:pt idx="5">
                  <c:v>45.6</c:v>
                </c:pt>
                <c:pt idx="6">
                  <c:v>48</c:v>
                </c:pt>
                <c:pt idx="7">
                  <c:v>49.55</c:v>
                </c:pt>
                <c:pt idx="8">
                  <c:v>51.47</c:v>
                </c:pt>
                <c:pt idx="9">
                  <c:v>52.66</c:v>
                </c:pt>
                <c:pt idx="10">
                  <c:v>53.26</c:v>
                </c:pt>
                <c:pt idx="11">
                  <c:v>54.46</c:v>
                </c:pt>
                <c:pt idx="12">
                  <c:v>55.06</c:v>
                </c:pt>
                <c:pt idx="13">
                  <c:v>57.45</c:v>
                </c:pt>
                <c:pt idx="14">
                  <c:v>59.25</c:v>
                </c:pt>
                <c:pt idx="15">
                  <c:v>62.84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Data!$A$67</c:f>
              <c:strCache>
                <c:ptCount val="1"/>
                <c:pt idx="0">
                  <c:v>-8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Data!$B$67:$B$82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17.47</c:v>
                </c:pt>
                <c:pt idx="3">
                  <c:v>27.71</c:v>
                </c:pt>
                <c:pt idx="4">
                  <c:v>39.76</c:v>
                </c:pt>
                <c:pt idx="5">
                  <c:v>51.2</c:v>
                </c:pt>
                <c:pt idx="6">
                  <c:v>66.27</c:v>
                </c:pt>
                <c:pt idx="7">
                  <c:v>81.33</c:v>
                </c:pt>
                <c:pt idx="8">
                  <c:v>98.8</c:v>
                </c:pt>
                <c:pt idx="9">
                  <c:v>119.28</c:v>
                </c:pt>
                <c:pt idx="10">
                  <c:v>141.57</c:v>
                </c:pt>
                <c:pt idx="11">
                  <c:v>168.07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Data!$C$67:$C$82</c:f>
              <c:numCache>
                <c:ptCount val="16"/>
                <c:pt idx="0">
                  <c:v>0.96</c:v>
                </c:pt>
                <c:pt idx="1">
                  <c:v>19.93</c:v>
                </c:pt>
                <c:pt idx="2">
                  <c:v>23.88</c:v>
                </c:pt>
                <c:pt idx="3">
                  <c:v>25.61</c:v>
                </c:pt>
                <c:pt idx="4">
                  <c:v>26.57</c:v>
                </c:pt>
                <c:pt idx="5">
                  <c:v>28.43</c:v>
                </c:pt>
                <c:pt idx="6">
                  <c:v>30.4</c:v>
                </c:pt>
                <c:pt idx="7">
                  <c:v>32.2</c:v>
                </c:pt>
                <c:pt idx="8">
                  <c:v>33.27</c:v>
                </c:pt>
                <c:pt idx="9">
                  <c:v>34.29</c:v>
                </c:pt>
                <c:pt idx="10">
                  <c:v>35.01</c:v>
                </c:pt>
                <c:pt idx="11">
                  <c:v>35.79</c:v>
                </c:pt>
                <c:pt idx="12">
                  <c:v>36.8</c:v>
                </c:pt>
                <c:pt idx="13">
                  <c:v>38.3</c:v>
                </c:pt>
                <c:pt idx="14">
                  <c:v>39.8</c:v>
                </c:pt>
                <c:pt idx="15">
                  <c:v>42.49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Data!$A$83</c:f>
              <c:strCache>
                <c:ptCount val="1"/>
                <c:pt idx="0">
                  <c:v>-10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Data!$B$83:$B$98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16.27</c:v>
                </c:pt>
                <c:pt idx="3">
                  <c:v>27.71</c:v>
                </c:pt>
                <c:pt idx="4">
                  <c:v>39.76</c:v>
                </c:pt>
                <c:pt idx="5">
                  <c:v>52.41</c:v>
                </c:pt>
                <c:pt idx="6">
                  <c:v>65.66</c:v>
                </c:pt>
                <c:pt idx="7">
                  <c:v>82.53</c:v>
                </c:pt>
                <c:pt idx="8">
                  <c:v>100</c:v>
                </c:pt>
                <c:pt idx="9">
                  <c:v>118.07</c:v>
                </c:pt>
                <c:pt idx="10">
                  <c:v>141.57</c:v>
                </c:pt>
                <c:pt idx="11">
                  <c:v>167.47</c:v>
                </c:pt>
                <c:pt idx="12">
                  <c:v>201.2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Data!$C$83:$C$98</c:f>
              <c:numCache>
                <c:ptCount val="16"/>
                <c:pt idx="0">
                  <c:v>1.08</c:v>
                </c:pt>
                <c:pt idx="1">
                  <c:v>12.21</c:v>
                </c:pt>
                <c:pt idx="2">
                  <c:v>13.64</c:v>
                </c:pt>
                <c:pt idx="3">
                  <c:v>14.6</c:v>
                </c:pt>
                <c:pt idx="4">
                  <c:v>15.08</c:v>
                </c:pt>
                <c:pt idx="5">
                  <c:v>15.74</c:v>
                </c:pt>
                <c:pt idx="6">
                  <c:v>17.77</c:v>
                </c:pt>
                <c:pt idx="7">
                  <c:v>18.97</c:v>
                </c:pt>
                <c:pt idx="8">
                  <c:v>19.75</c:v>
                </c:pt>
                <c:pt idx="9">
                  <c:v>19.99</c:v>
                </c:pt>
                <c:pt idx="10">
                  <c:v>20.95</c:v>
                </c:pt>
                <c:pt idx="11">
                  <c:v>21.01</c:v>
                </c:pt>
                <c:pt idx="12">
                  <c:v>21.66</c:v>
                </c:pt>
                <c:pt idx="13">
                  <c:v>22.98</c:v>
                </c:pt>
                <c:pt idx="14">
                  <c:v>24.3</c:v>
                </c:pt>
                <c:pt idx="15">
                  <c:v>26.21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Data!$A$99</c:f>
              <c:strCache>
                <c:ptCount val="1"/>
                <c:pt idx="0">
                  <c:v>-12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Data!$B$99:$B$114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16.27</c:v>
                </c:pt>
                <c:pt idx="3">
                  <c:v>27.71</c:v>
                </c:pt>
                <c:pt idx="4">
                  <c:v>40.96</c:v>
                </c:pt>
                <c:pt idx="5">
                  <c:v>53.61</c:v>
                </c:pt>
                <c:pt idx="6">
                  <c:v>67.47</c:v>
                </c:pt>
                <c:pt idx="7">
                  <c:v>80.72</c:v>
                </c:pt>
                <c:pt idx="8">
                  <c:v>99.4</c:v>
                </c:pt>
                <c:pt idx="9">
                  <c:v>119.28</c:v>
                </c:pt>
                <c:pt idx="10">
                  <c:v>142.17</c:v>
                </c:pt>
                <c:pt idx="11">
                  <c:v>168.67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Data!$C$99:$C$114</c:f>
              <c:numCache>
                <c:ptCount val="16"/>
                <c:pt idx="0">
                  <c:v>0.6</c:v>
                </c:pt>
                <c:pt idx="1">
                  <c:v>6.46</c:v>
                </c:pt>
                <c:pt idx="2">
                  <c:v>6.94</c:v>
                </c:pt>
                <c:pt idx="3">
                  <c:v>7.48</c:v>
                </c:pt>
                <c:pt idx="4">
                  <c:v>7.84</c:v>
                </c:pt>
                <c:pt idx="5">
                  <c:v>8.08</c:v>
                </c:pt>
                <c:pt idx="6">
                  <c:v>8.5</c:v>
                </c:pt>
                <c:pt idx="7">
                  <c:v>9.04</c:v>
                </c:pt>
                <c:pt idx="8">
                  <c:v>9.87</c:v>
                </c:pt>
                <c:pt idx="9">
                  <c:v>10.05</c:v>
                </c:pt>
                <c:pt idx="10">
                  <c:v>10.35</c:v>
                </c:pt>
                <c:pt idx="11">
                  <c:v>10.83</c:v>
                </c:pt>
                <c:pt idx="12">
                  <c:v>11.19</c:v>
                </c:pt>
                <c:pt idx="13">
                  <c:v>12.03</c:v>
                </c:pt>
                <c:pt idx="14">
                  <c:v>12.93</c:v>
                </c:pt>
                <c:pt idx="15">
                  <c:v>14.3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Data!$A$115</c:f>
              <c:strCache>
                <c:ptCount val="1"/>
                <c:pt idx="0">
                  <c:v>-14.01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Data!$B$115:$B$130</c:f>
              <c:numCache>
                <c:ptCount val="16"/>
                <c:pt idx="0">
                  <c:v>0</c:v>
                </c:pt>
                <c:pt idx="1">
                  <c:v>6.02</c:v>
                </c:pt>
                <c:pt idx="2">
                  <c:v>17.47</c:v>
                </c:pt>
                <c:pt idx="3">
                  <c:v>29.52</c:v>
                </c:pt>
                <c:pt idx="4">
                  <c:v>40.96</c:v>
                </c:pt>
                <c:pt idx="5">
                  <c:v>54.22</c:v>
                </c:pt>
                <c:pt idx="6">
                  <c:v>68.07</c:v>
                </c:pt>
                <c:pt idx="7">
                  <c:v>83.13</c:v>
                </c:pt>
                <c:pt idx="8">
                  <c:v>100</c:v>
                </c:pt>
                <c:pt idx="9">
                  <c:v>119.88</c:v>
                </c:pt>
                <c:pt idx="10">
                  <c:v>142.17</c:v>
                </c:pt>
                <c:pt idx="11">
                  <c:v>168.67</c:v>
                </c:pt>
                <c:pt idx="12">
                  <c:v>202.41</c:v>
                </c:pt>
                <c:pt idx="13">
                  <c:v>243.98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Data!$C$115:$C$130</c:f>
              <c:numCache>
                <c:ptCount val="16"/>
                <c:pt idx="0">
                  <c:v>0.18</c:v>
                </c:pt>
                <c:pt idx="1">
                  <c:v>2.75</c:v>
                </c:pt>
                <c:pt idx="2">
                  <c:v>2.81</c:v>
                </c:pt>
                <c:pt idx="3">
                  <c:v>3.17</c:v>
                </c:pt>
                <c:pt idx="4">
                  <c:v>3.29</c:v>
                </c:pt>
                <c:pt idx="5">
                  <c:v>3.35</c:v>
                </c:pt>
                <c:pt idx="6">
                  <c:v>3.41</c:v>
                </c:pt>
                <c:pt idx="7">
                  <c:v>3.95</c:v>
                </c:pt>
                <c:pt idx="8">
                  <c:v>4.07</c:v>
                </c:pt>
                <c:pt idx="9">
                  <c:v>4.25</c:v>
                </c:pt>
                <c:pt idx="10">
                  <c:v>4.55</c:v>
                </c:pt>
                <c:pt idx="11">
                  <c:v>4.67</c:v>
                </c:pt>
                <c:pt idx="12">
                  <c:v>5.09</c:v>
                </c:pt>
                <c:pt idx="13">
                  <c:v>5.45</c:v>
                </c:pt>
                <c:pt idx="14">
                  <c:v>5.92</c:v>
                </c:pt>
                <c:pt idx="15">
                  <c:v>6.76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Data!$A$131</c:f>
              <c:strCache>
                <c:ptCount val="1"/>
                <c:pt idx="0">
                  <c:v>-15.99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Data!$B$131:$B$146</c:f>
              <c:numCache>
                <c:ptCount val="16"/>
                <c:pt idx="0">
                  <c:v>0</c:v>
                </c:pt>
                <c:pt idx="1">
                  <c:v>8.43</c:v>
                </c:pt>
                <c:pt idx="2">
                  <c:v>19.28</c:v>
                </c:pt>
                <c:pt idx="3">
                  <c:v>29.52</c:v>
                </c:pt>
                <c:pt idx="4">
                  <c:v>41.57</c:v>
                </c:pt>
                <c:pt idx="5">
                  <c:v>51.2</c:v>
                </c:pt>
                <c:pt idx="6">
                  <c:v>66.27</c:v>
                </c:pt>
                <c:pt idx="7">
                  <c:v>82.53</c:v>
                </c:pt>
                <c:pt idx="8">
                  <c:v>99.4</c:v>
                </c:pt>
                <c:pt idx="9">
                  <c:v>119.88</c:v>
                </c:pt>
                <c:pt idx="10">
                  <c:v>140.96</c:v>
                </c:pt>
                <c:pt idx="11">
                  <c:v>169.28</c:v>
                </c:pt>
                <c:pt idx="12">
                  <c:v>200.6</c:v>
                </c:pt>
                <c:pt idx="13">
                  <c:v>243.98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Data!$C$131:$C$146</c:f>
              <c:numCache>
                <c:ptCount val="16"/>
                <c:pt idx="0">
                  <c:v>0.06</c:v>
                </c:pt>
                <c:pt idx="1">
                  <c:v>1.02</c:v>
                </c:pt>
                <c:pt idx="2">
                  <c:v>1.14</c:v>
                </c:pt>
                <c:pt idx="3">
                  <c:v>1.14</c:v>
                </c:pt>
                <c:pt idx="4">
                  <c:v>1.2</c:v>
                </c:pt>
                <c:pt idx="5">
                  <c:v>1.2</c:v>
                </c:pt>
                <c:pt idx="6">
                  <c:v>1.32</c:v>
                </c:pt>
                <c:pt idx="7">
                  <c:v>1.44</c:v>
                </c:pt>
                <c:pt idx="8">
                  <c:v>1.5</c:v>
                </c:pt>
                <c:pt idx="9">
                  <c:v>1.74</c:v>
                </c:pt>
                <c:pt idx="10">
                  <c:v>1.68</c:v>
                </c:pt>
                <c:pt idx="11">
                  <c:v>1.97</c:v>
                </c:pt>
                <c:pt idx="12">
                  <c:v>1.97</c:v>
                </c:pt>
                <c:pt idx="13">
                  <c:v>2.21</c:v>
                </c:pt>
                <c:pt idx="14">
                  <c:v>2.51</c:v>
                </c:pt>
                <c:pt idx="15">
                  <c:v>2.99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Data!$A$147</c:f>
              <c:strCache>
                <c:ptCount val="1"/>
                <c:pt idx="0">
                  <c:v>-18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Data!$B$147:$B$162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18.07</c:v>
                </c:pt>
                <c:pt idx="3">
                  <c:v>28.92</c:v>
                </c:pt>
                <c:pt idx="4">
                  <c:v>40.96</c:v>
                </c:pt>
                <c:pt idx="5">
                  <c:v>54.82</c:v>
                </c:pt>
                <c:pt idx="6">
                  <c:v>68.07</c:v>
                </c:pt>
                <c:pt idx="7">
                  <c:v>82.53</c:v>
                </c:pt>
                <c:pt idx="8">
                  <c:v>100</c:v>
                </c:pt>
                <c:pt idx="9">
                  <c:v>118.67</c:v>
                </c:pt>
                <c:pt idx="10">
                  <c:v>140.36</c:v>
                </c:pt>
                <c:pt idx="11">
                  <c:v>168.67</c:v>
                </c:pt>
                <c:pt idx="12">
                  <c:v>201.2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Data!$C$147:$C$162</c:f>
              <c:numCache>
                <c:ptCount val="16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0.42</c:v>
                </c:pt>
                <c:pt idx="4">
                  <c:v>0.42</c:v>
                </c:pt>
                <c:pt idx="5">
                  <c:v>0.36</c:v>
                </c:pt>
                <c:pt idx="6">
                  <c:v>0.42</c:v>
                </c:pt>
                <c:pt idx="7">
                  <c:v>0.48</c:v>
                </c:pt>
                <c:pt idx="8">
                  <c:v>0.48</c:v>
                </c:pt>
                <c:pt idx="9">
                  <c:v>0.6</c:v>
                </c:pt>
                <c:pt idx="10">
                  <c:v>0.72</c:v>
                </c:pt>
                <c:pt idx="11">
                  <c:v>0.78</c:v>
                </c:pt>
                <c:pt idx="12">
                  <c:v>0.78</c:v>
                </c:pt>
                <c:pt idx="13">
                  <c:v>0.9</c:v>
                </c:pt>
                <c:pt idx="14">
                  <c:v>0.96</c:v>
                </c:pt>
                <c:pt idx="15">
                  <c:v>1.32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Data!$A$163</c:f>
              <c:strCache>
                <c:ptCount val="1"/>
                <c:pt idx="0">
                  <c:v>-20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Data!$B$163:$B$178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16.87</c:v>
                </c:pt>
                <c:pt idx="3">
                  <c:v>30.12</c:v>
                </c:pt>
                <c:pt idx="4">
                  <c:v>41.57</c:v>
                </c:pt>
                <c:pt idx="5">
                  <c:v>54.82</c:v>
                </c:pt>
                <c:pt idx="6">
                  <c:v>65.66</c:v>
                </c:pt>
                <c:pt idx="7">
                  <c:v>83.13</c:v>
                </c:pt>
                <c:pt idx="8">
                  <c:v>100</c:v>
                </c:pt>
                <c:pt idx="9">
                  <c:v>118.07</c:v>
                </c:pt>
                <c:pt idx="10">
                  <c:v>142.17</c:v>
                </c:pt>
                <c:pt idx="11">
                  <c:v>168.07</c:v>
                </c:pt>
                <c:pt idx="12">
                  <c:v>202.41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Data!$C$163:$C$178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0.06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0.3</c:v>
                </c:pt>
                <c:pt idx="13">
                  <c:v>0.36</c:v>
                </c:pt>
                <c:pt idx="14">
                  <c:v>0.42</c:v>
                </c:pt>
                <c:pt idx="15">
                  <c:v>0.6</c:v>
                </c:pt>
              </c:numCache>
            </c:numRef>
          </c:yVal>
          <c:smooth val="1"/>
        </c:ser>
        <c:axId val="18079528"/>
        <c:axId val="28498025"/>
      </c:scatterChart>
      <c:valAx>
        <c:axId val="1807952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 (V)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025"/>
        <c:crosses val="autoZero"/>
        <c:crossBetween val="midCat"/>
        <c:dispUnits/>
      </c:valAx>
      <c:valAx>
        <c:axId val="284980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Ia (mA)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9528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05525"/>
          <c:w val="0.13025"/>
          <c:h val="0.8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125"/>
          <c:w val="0.804"/>
          <c:h val="0.9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Data!$B$3:$B$18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16.87</c:v>
                </c:pt>
                <c:pt idx="3">
                  <c:v>28.31</c:v>
                </c:pt>
                <c:pt idx="4">
                  <c:v>39.76</c:v>
                </c:pt>
                <c:pt idx="5">
                  <c:v>51.81</c:v>
                </c:pt>
                <c:pt idx="6">
                  <c:v>66.27</c:v>
                </c:pt>
                <c:pt idx="7">
                  <c:v>81.93</c:v>
                </c:pt>
                <c:pt idx="8">
                  <c:v>98.8</c:v>
                </c:pt>
                <c:pt idx="9">
                  <c:v>118.07</c:v>
                </c:pt>
                <c:pt idx="10">
                  <c:v>141.57</c:v>
                </c:pt>
                <c:pt idx="11">
                  <c:v>168.07</c:v>
                </c:pt>
                <c:pt idx="12">
                  <c:v>200.6</c:v>
                </c:pt>
                <c:pt idx="13">
                  <c:v>243.37</c:v>
                </c:pt>
                <c:pt idx="14">
                  <c:v>303.61</c:v>
                </c:pt>
                <c:pt idx="15">
                  <c:v>404.82</c:v>
                </c:pt>
              </c:numCache>
            </c:numRef>
          </c:xVal>
          <c:yVal>
            <c:numRef>
              <c:f>Data!$F$3:$F$18</c:f>
              <c:numCache>
                <c:ptCount val="16"/>
                <c:pt idx="0">
                  <c:v>95.75</c:v>
                </c:pt>
                <c:pt idx="1">
                  <c:v>67.62</c:v>
                </c:pt>
                <c:pt idx="2">
                  <c:v>46.74</c:v>
                </c:pt>
                <c:pt idx="3">
                  <c:v>34.47</c:v>
                </c:pt>
                <c:pt idx="4">
                  <c:v>27.95</c:v>
                </c:pt>
                <c:pt idx="5">
                  <c:v>24.06</c:v>
                </c:pt>
                <c:pt idx="6">
                  <c:v>21.54</c:v>
                </c:pt>
                <c:pt idx="7">
                  <c:v>19.87</c:v>
                </c:pt>
                <c:pt idx="8">
                  <c:v>18.91</c:v>
                </c:pt>
                <c:pt idx="9">
                  <c:v>17.95</c:v>
                </c:pt>
                <c:pt idx="10">
                  <c:v>17.12</c:v>
                </c:pt>
                <c:pt idx="11">
                  <c:v>16.58</c:v>
                </c:pt>
                <c:pt idx="12">
                  <c:v>15.92</c:v>
                </c:pt>
                <c:pt idx="13">
                  <c:v>15.44</c:v>
                </c:pt>
                <c:pt idx="14">
                  <c:v>14.6</c:v>
                </c:pt>
                <c:pt idx="15">
                  <c:v>13.41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Data!$A$19</c:f>
              <c:strCache>
                <c:ptCount val="1"/>
                <c:pt idx="0">
                  <c:v>-2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Data!$B$19:$B$34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17.47</c:v>
                </c:pt>
                <c:pt idx="3">
                  <c:v>26.51</c:v>
                </c:pt>
                <c:pt idx="4">
                  <c:v>38.55</c:v>
                </c:pt>
                <c:pt idx="5">
                  <c:v>51.81</c:v>
                </c:pt>
                <c:pt idx="6">
                  <c:v>65.06</c:v>
                </c:pt>
                <c:pt idx="7">
                  <c:v>81.33</c:v>
                </c:pt>
                <c:pt idx="8">
                  <c:v>99.4</c:v>
                </c:pt>
                <c:pt idx="9">
                  <c:v>118.67</c:v>
                </c:pt>
                <c:pt idx="10">
                  <c:v>139.76</c:v>
                </c:pt>
                <c:pt idx="11">
                  <c:v>167.47</c:v>
                </c:pt>
                <c:pt idx="12">
                  <c:v>201.81</c:v>
                </c:pt>
                <c:pt idx="13">
                  <c:v>243.37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Data!$F$19:$F$34</c:f>
              <c:numCache>
                <c:ptCount val="16"/>
                <c:pt idx="0">
                  <c:v>73.61</c:v>
                </c:pt>
                <c:pt idx="1">
                  <c:v>44.58</c:v>
                </c:pt>
                <c:pt idx="2">
                  <c:v>32.08</c:v>
                </c:pt>
                <c:pt idx="3">
                  <c:v>25.91</c:v>
                </c:pt>
                <c:pt idx="4">
                  <c:v>21.96</c:v>
                </c:pt>
                <c:pt idx="5">
                  <c:v>19.21</c:v>
                </c:pt>
                <c:pt idx="6">
                  <c:v>16.94</c:v>
                </c:pt>
                <c:pt idx="7">
                  <c:v>15.74</c:v>
                </c:pt>
                <c:pt idx="8">
                  <c:v>14.6</c:v>
                </c:pt>
                <c:pt idx="9">
                  <c:v>13.88</c:v>
                </c:pt>
                <c:pt idx="10">
                  <c:v>13.41</c:v>
                </c:pt>
                <c:pt idx="11">
                  <c:v>12.69</c:v>
                </c:pt>
                <c:pt idx="12">
                  <c:v>12.33</c:v>
                </c:pt>
                <c:pt idx="13">
                  <c:v>11.91</c:v>
                </c:pt>
                <c:pt idx="14">
                  <c:v>11.37</c:v>
                </c:pt>
                <c:pt idx="15">
                  <c:v>10.47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Data!$A$35</c:f>
              <c:strCache>
                <c:ptCount val="1"/>
                <c:pt idx="0">
                  <c:v>-4.01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Data!$B$35:$B$50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16.27</c:v>
                </c:pt>
                <c:pt idx="3">
                  <c:v>26.51</c:v>
                </c:pt>
                <c:pt idx="4">
                  <c:v>39.16</c:v>
                </c:pt>
                <c:pt idx="5">
                  <c:v>51.81</c:v>
                </c:pt>
                <c:pt idx="6">
                  <c:v>66.87</c:v>
                </c:pt>
                <c:pt idx="7">
                  <c:v>81.33</c:v>
                </c:pt>
                <c:pt idx="8">
                  <c:v>100</c:v>
                </c:pt>
                <c:pt idx="9">
                  <c:v>116.87</c:v>
                </c:pt>
                <c:pt idx="10">
                  <c:v>139.76</c:v>
                </c:pt>
                <c:pt idx="11">
                  <c:v>168.67</c:v>
                </c:pt>
                <c:pt idx="12">
                  <c:v>201.2</c:v>
                </c:pt>
                <c:pt idx="13">
                  <c:v>243.37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Data!$F$35:$F$50</c:f>
              <c:numCache>
                <c:ptCount val="16"/>
                <c:pt idx="0">
                  <c:v>53.86</c:v>
                </c:pt>
                <c:pt idx="1">
                  <c:v>28.49</c:v>
                </c:pt>
                <c:pt idx="2">
                  <c:v>23.16</c:v>
                </c:pt>
                <c:pt idx="3">
                  <c:v>19.63</c:v>
                </c:pt>
                <c:pt idx="4">
                  <c:v>16.82</c:v>
                </c:pt>
                <c:pt idx="5">
                  <c:v>14.9</c:v>
                </c:pt>
                <c:pt idx="6">
                  <c:v>13.11</c:v>
                </c:pt>
                <c:pt idx="7">
                  <c:v>12.03</c:v>
                </c:pt>
                <c:pt idx="8">
                  <c:v>11.07</c:v>
                </c:pt>
                <c:pt idx="9">
                  <c:v>10.71</c:v>
                </c:pt>
                <c:pt idx="10">
                  <c:v>10.11</c:v>
                </c:pt>
                <c:pt idx="11">
                  <c:v>9.87</c:v>
                </c:pt>
                <c:pt idx="12">
                  <c:v>9.4</c:v>
                </c:pt>
                <c:pt idx="13">
                  <c:v>9.1</c:v>
                </c:pt>
                <c:pt idx="14">
                  <c:v>8.62</c:v>
                </c:pt>
                <c:pt idx="15">
                  <c:v>7.96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Data!$A$51</c:f>
              <c:strCache>
                <c:ptCount val="1"/>
                <c:pt idx="0">
                  <c:v>-5.99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Data!$B$51:$B$66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18.07</c:v>
                </c:pt>
                <c:pt idx="3">
                  <c:v>29.52</c:v>
                </c:pt>
                <c:pt idx="4">
                  <c:v>40.36</c:v>
                </c:pt>
                <c:pt idx="5">
                  <c:v>53.61</c:v>
                </c:pt>
                <c:pt idx="6">
                  <c:v>67.47</c:v>
                </c:pt>
                <c:pt idx="7">
                  <c:v>81.93</c:v>
                </c:pt>
                <c:pt idx="8">
                  <c:v>99.4</c:v>
                </c:pt>
                <c:pt idx="9">
                  <c:v>118.07</c:v>
                </c:pt>
                <c:pt idx="10">
                  <c:v>142.17</c:v>
                </c:pt>
                <c:pt idx="11">
                  <c:v>168.07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Data!$F$51:$F$66</c:f>
              <c:numCache>
                <c:ptCount val="16"/>
                <c:pt idx="0">
                  <c:v>37.52</c:v>
                </c:pt>
                <c:pt idx="1">
                  <c:v>18.37</c:v>
                </c:pt>
                <c:pt idx="2">
                  <c:v>15.86</c:v>
                </c:pt>
                <c:pt idx="3">
                  <c:v>14</c:v>
                </c:pt>
                <c:pt idx="4">
                  <c:v>12.63</c:v>
                </c:pt>
                <c:pt idx="5">
                  <c:v>11.37</c:v>
                </c:pt>
                <c:pt idx="6">
                  <c:v>9.69</c:v>
                </c:pt>
                <c:pt idx="7">
                  <c:v>8.56</c:v>
                </c:pt>
                <c:pt idx="8">
                  <c:v>7.9</c:v>
                </c:pt>
                <c:pt idx="9">
                  <c:v>7.6</c:v>
                </c:pt>
                <c:pt idx="10">
                  <c:v>7.12</c:v>
                </c:pt>
                <c:pt idx="11">
                  <c:v>6.76</c:v>
                </c:pt>
                <c:pt idx="12">
                  <c:v>6.58</c:v>
                </c:pt>
                <c:pt idx="13">
                  <c:v>6.46</c:v>
                </c:pt>
                <c:pt idx="14">
                  <c:v>6.16</c:v>
                </c:pt>
                <c:pt idx="15">
                  <c:v>5.69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Data!$A$67</c:f>
              <c:strCache>
                <c:ptCount val="1"/>
                <c:pt idx="0">
                  <c:v>-8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Data!$B$67:$B$82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17.47</c:v>
                </c:pt>
                <c:pt idx="3">
                  <c:v>27.71</c:v>
                </c:pt>
                <c:pt idx="4">
                  <c:v>39.76</c:v>
                </c:pt>
                <c:pt idx="5">
                  <c:v>51.2</c:v>
                </c:pt>
                <c:pt idx="6">
                  <c:v>66.27</c:v>
                </c:pt>
                <c:pt idx="7">
                  <c:v>81.33</c:v>
                </c:pt>
                <c:pt idx="8">
                  <c:v>98.8</c:v>
                </c:pt>
                <c:pt idx="9">
                  <c:v>119.28</c:v>
                </c:pt>
                <c:pt idx="10">
                  <c:v>141.57</c:v>
                </c:pt>
                <c:pt idx="11">
                  <c:v>168.07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Data!$F$67:$F$82</c:f>
              <c:numCache>
                <c:ptCount val="16"/>
                <c:pt idx="0">
                  <c:v>24.3</c:v>
                </c:pt>
                <c:pt idx="1">
                  <c:v>11.73</c:v>
                </c:pt>
                <c:pt idx="2">
                  <c:v>9.75</c:v>
                </c:pt>
                <c:pt idx="3">
                  <c:v>9.22</c:v>
                </c:pt>
                <c:pt idx="4">
                  <c:v>8.68</c:v>
                </c:pt>
                <c:pt idx="5">
                  <c:v>7.78</c:v>
                </c:pt>
                <c:pt idx="6">
                  <c:v>6.64</c:v>
                </c:pt>
                <c:pt idx="7">
                  <c:v>5.86</c:v>
                </c:pt>
                <c:pt idx="8">
                  <c:v>5.15</c:v>
                </c:pt>
                <c:pt idx="9">
                  <c:v>4.79</c:v>
                </c:pt>
                <c:pt idx="10">
                  <c:v>4.67</c:v>
                </c:pt>
                <c:pt idx="11">
                  <c:v>4.37</c:v>
                </c:pt>
                <c:pt idx="12">
                  <c:v>4.43</c:v>
                </c:pt>
                <c:pt idx="13">
                  <c:v>4.25</c:v>
                </c:pt>
                <c:pt idx="14">
                  <c:v>4.01</c:v>
                </c:pt>
                <c:pt idx="15">
                  <c:v>3.83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Data!$A$83</c:f>
              <c:strCache>
                <c:ptCount val="1"/>
                <c:pt idx="0">
                  <c:v>-10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Data!$B$83:$B$98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16.27</c:v>
                </c:pt>
                <c:pt idx="3">
                  <c:v>27.71</c:v>
                </c:pt>
                <c:pt idx="4">
                  <c:v>39.76</c:v>
                </c:pt>
                <c:pt idx="5">
                  <c:v>52.41</c:v>
                </c:pt>
                <c:pt idx="6">
                  <c:v>65.66</c:v>
                </c:pt>
                <c:pt idx="7">
                  <c:v>82.53</c:v>
                </c:pt>
                <c:pt idx="8">
                  <c:v>100</c:v>
                </c:pt>
                <c:pt idx="9">
                  <c:v>118.07</c:v>
                </c:pt>
                <c:pt idx="10">
                  <c:v>141.57</c:v>
                </c:pt>
                <c:pt idx="11">
                  <c:v>167.47</c:v>
                </c:pt>
                <c:pt idx="12">
                  <c:v>201.2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Data!$F$83:$F$98</c:f>
              <c:numCache>
                <c:ptCount val="16"/>
                <c:pt idx="0">
                  <c:v>14.3</c:v>
                </c:pt>
                <c:pt idx="1">
                  <c:v>6.52</c:v>
                </c:pt>
                <c:pt idx="2">
                  <c:v>5.69</c:v>
                </c:pt>
                <c:pt idx="3">
                  <c:v>5.39</c:v>
                </c:pt>
                <c:pt idx="4">
                  <c:v>5.21</c:v>
                </c:pt>
                <c:pt idx="5">
                  <c:v>4.91</c:v>
                </c:pt>
                <c:pt idx="6">
                  <c:v>4.13</c:v>
                </c:pt>
                <c:pt idx="7">
                  <c:v>3.59</c:v>
                </c:pt>
                <c:pt idx="8">
                  <c:v>3.17</c:v>
                </c:pt>
                <c:pt idx="9">
                  <c:v>2.75</c:v>
                </c:pt>
                <c:pt idx="10">
                  <c:v>2.69</c:v>
                </c:pt>
                <c:pt idx="11">
                  <c:v>2.57</c:v>
                </c:pt>
                <c:pt idx="12">
                  <c:v>2.57</c:v>
                </c:pt>
                <c:pt idx="13">
                  <c:v>2.45</c:v>
                </c:pt>
                <c:pt idx="14">
                  <c:v>2.39</c:v>
                </c:pt>
                <c:pt idx="15">
                  <c:v>2.33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Data!$A$99</c:f>
              <c:strCache>
                <c:ptCount val="1"/>
                <c:pt idx="0">
                  <c:v>-12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Data!$B$99:$B$114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16.27</c:v>
                </c:pt>
                <c:pt idx="3">
                  <c:v>27.71</c:v>
                </c:pt>
                <c:pt idx="4">
                  <c:v>40.96</c:v>
                </c:pt>
                <c:pt idx="5">
                  <c:v>53.61</c:v>
                </c:pt>
                <c:pt idx="6">
                  <c:v>67.47</c:v>
                </c:pt>
                <c:pt idx="7">
                  <c:v>80.72</c:v>
                </c:pt>
                <c:pt idx="8">
                  <c:v>99.4</c:v>
                </c:pt>
                <c:pt idx="9">
                  <c:v>119.28</c:v>
                </c:pt>
                <c:pt idx="10">
                  <c:v>142.17</c:v>
                </c:pt>
                <c:pt idx="11">
                  <c:v>168.67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Data!$F$99:$F$114</c:f>
              <c:numCache>
                <c:ptCount val="16"/>
                <c:pt idx="0">
                  <c:v>7.48</c:v>
                </c:pt>
                <c:pt idx="1">
                  <c:v>3.17</c:v>
                </c:pt>
                <c:pt idx="2">
                  <c:v>2.75</c:v>
                </c:pt>
                <c:pt idx="3">
                  <c:v>2.57</c:v>
                </c:pt>
                <c:pt idx="4">
                  <c:v>2.75</c:v>
                </c:pt>
                <c:pt idx="5">
                  <c:v>2.45</c:v>
                </c:pt>
                <c:pt idx="6">
                  <c:v>2.09</c:v>
                </c:pt>
                <c:pt idx="7">
                  <c:v>1.74</c:v>
                </c:pt>
                <c:pt idx="8">
                  <c:v>1.56</c:v>
                </c:pt>
                <c:pt idx="9">
                  <c:v>1.38</c:v>
                </c:pt>
                <c:pt idx="10">
                  <c:v>1.32</c:v>
                </c:pt>
                <c:pt idx="11">
                  <c:v>1.32</c:v>
                </c:pt>
                <c:pt idx="12">
                  <c:v>1.2</c:v>
                </c:pt>
                <c:pt idx="13">
                  <c:v>1.32</c:v>
                </c:pt>
                <c:pt idx="14">
                  <c:v>1.26</c:v>
                </c:pt>
                <c:pt idx="15">
                  <c:v>1.08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Data!$A$115</c:f>
              <c:strCache>
                <c:ptCount val="1"/>
                <c:pt idx="0">
                  <c:v>-14.01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Data!$B$115:$B$130</c:f>
              <c:numCache>
                <c:ptCount val="16"/>
                <c:pt idx="0">
                  <c:v>0</c:v>
                </c:pt>
                <c:pt idx="1">
                  <c:v>6.02</c:v>
                </c:pt>
                <c:pt idx="2">
                  <c:v>17.47</c:v>
                </c:pt>
                <c:pt idx="3">
                  <c:v>29.52</c:v>
                </c:pt>
                <c:pt idx="4">
                  <c:v>40.96</c:v>
                </c:pt>
                <c:pt idx="5">
                  <c:v>54.22</c:v>
                </c:pt>
                <c:pt idx="6">
                  <c:v>68.07</c:v>
                </c:pt>
                <c:pt idx="7">
                  <c:v>83.13</c:v>
                </c:pt>
                <c:pt idx="8">
                  <c:v>100</c:v>
                </c:pt>
                <c:pt idx="9">
                  <c:v>119.88</c:v>
                </c:pt>
                <c:pt idx="10">
                  <c:v>142.17</c:v>
                </c:pt>
                <c:pt idx="11">
                  <c:v>168.67</c:v>
                </c:pt>
                <c:pt idx="12">
                  <c:v>202.41</c:v>
                </c:pt>
                <c:pt idx="13">
                  <c:v>243.98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Data!$F$115:$F$130</c:f>
              <c:numCache>
                <c:ptCount val="16"/>
                <c:pt idx="0">
                  <c:v>3.35</c:v>
                </c:pt>
                <c:pt idx="1">
                  <c:v>1.44</c:v>
                </c:pt>
                <c:pt idx="2">
                  <c:v>1.08</c:v>
                </c:pt>
                <c:pt idx="3">
                  <c:v>1.02</c:v>
                </c:pt>
                <c:pt idx="4">
                  <c:v>1.14</c:v>
                </c:pt>
                <c:pt idx="5">
                  <c:v>1.26</c:v>
                </c:pt>
                <c:pt idx="6">
                  <c:v>0.96</c:v>
                </c:pt>
                <c:pt idx="7">
                  <c:v>0.66</c:v>
                </c:pt>
                <c:pt idx="8">
                  <c:v>0.66</c:v>
                </c:pt>
                <c:pt idx="9">
                  <c:v>0.54</c:v>
                </c:pt>
                <c:pt idx="10">
                  <c:v>0.54</c:v>
                </c:pt>
                <c:pt idx="11">
                  <c:v>0.48</c:v>
                </c:pt>
                <c:pt idx="12">
                  <c:v>0.6</c:v>
                </c:pt>
                <c:pt idx="13">
                  <c:v>0.6</c:v>
                </c:pt>
                <c:pt idx="14">
                  <c:v>0.48</c:v>
                </c:pt>
                <c:pt idx="15">
                  <c:v>0.54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Data!$A$131</c:f>
              <c:strCache>
                <c:ptCount val="1"/>
                <c:pt idx="0">
                  <c:v>-15.99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Data!$B$131:$B$146</c:f>
              <c:numCache>
                <c:ptCount val="16"/>
                <c:pt idx="0">
                  <c:v>0</c:v>
                </c:pt>
                <c:pt idx="1">
                  <c:v>8.43</c:v>
                </c:pt>
                <c:pt idx="2">
                  <c:v>19.28</c:v>
                </c:pt>
                <c:pt idx="3">
                  <c:v>29.52</c:v>
                </c:pt>
                <c:pt idx="4">
                  <c:v>41.57</c:v>
                </c:pt>
                <c:pt idx="5">
                  <c:v>51.2</c:v>
                </c:pt>
                <c:pt idx="6">
                  <c:v>66.27</c:v>
                </c:pt>
                <c:pt idx="7">
                  <c:v>82.53</c:v>
                </c:pt>
                <c:pt idx="8">
                  <c:v>99.4</c:v>
                </c:pt>
                <c:pt idx="9">
                  <c:v>119.88</c:v>
                </c:pt>
                <c:pt idx="10">
                  <c:v>140.96</c:v>
                </c:pt>
                <c:pt idx="11">
                  <c:v>169.28</c:v>
                </c:pt>
                <c:pt idx="12">
                  <c:v>200.6</c:v>
                </c:pt>
                <c:pt idx="13">
                  <c:v>243.98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Data!$F$131:$F$146</c:f>
              <c:numCache>
                <c:ptCount val="16"/>
                <c:pt idx="0">
                  <c:v>1.2</c:v>
                </c:pt>
                <c:pt idx="1">
                  <c:v>0.54</c:v>
                </c:pt>
                <c:pt idx="2">
                  <c:v>0.42</c:v>
                </c:pt>
                <c:pt idx="3">
                  <c:v>0.54</c:v>
                </c:pt>
                <c:pt idx="4">
                  <c:v>0.36</c:v>
                </c:pt>
                <c:pt idx="5">
                  <c:v>0.36</c:v>
                </c:pt>
                <c:pt idx="6">
                  <c:v>0.36</c:v>
                </c:pt>
                <c:pt idx="7">
                  <c:v>0.42</c:v>
                </c:pt>
                <c:pt idx="8">
                  <c:v>0.24</c:v>
                </c:pt>
                <c:pt idx="9">
                  <c:v>0.18</c:v>
                </c:pt>
                <c:pt idx="10">
                  <c:v>0.3</c:v>
                </c:pt>
                <c:pt idx="11">
                  <c:v>0.18</c:v>
                </c:pt>
                <c:pt idx="12">
                  <c:v>0.24</c:v>
                </c:pt>
                <c:pt idx="13">
                  <c:v>0.3</c:v>
                </c:pt>
                <c:pt idx="14">
                  <c:v>0.3</c:v>
                </c:pt>
                <c:pt idx="15">
                  <c:v>0.24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Data!$A$147</c:f>
              <c:strCache>
                <c:ptCount val="1"/>
                <c:pt idx="0">
                  <c:v>-18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Data!$B$147:$B$162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18.07</c:v>
                </c:pt>
                <c:pt idx="3">
                  <c:v>28.92</c:v>
                </c:pt>
                <c:pt idx="4">
                  <c:v>40.96</c:v>
                </c:pt>
                <c:pt idx="5">
                  <c:v>54.82</c:v>
                </c:pt>
                <c:pt idx="6">
                  <c:v>68.07</c:v>
                </c:pt>
                <c:pt idx="7">
                  <c:v>82.53</c:v>
                </c:pt>
                <c:pt idx="8">
                  <c:v>100</c:v>
                </c:pt>
                <c:pt idx="9">
                  <c:v>118.67</c:v>
                </c:pt>
                <c:pt idx="10">
                  <c:v>140.36</c:v>
                </c:pt>
                <c:pt idx="11">
                  <c:v>168.67</c:v>
                </c:pt>
                <c:pt idx="12">
                  <c:v>201.2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Data!$F$147:$F$162</c:f>
              <c:numCache>
                <c:ptCount val="16"/>
                <c:pt idx="0">
                  <c:v>0.48</c:v>
                </c:pt>
                <c:pt idx="1">
                  <c:v>0.18</c:v>
                </c:pt>
                <c:pt idx="2">
                  <c:v>0.06</c:v>
                </c:pt>
                <c:pt idx="3">
                  <c:v>0.24</c:v>
                </c:pt>
                <c:pt idx="4">
                  <c:v>0.06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0.12</c:v>
                </c:pt>
                <c:pt idx="11">
                  <c:v>0.06</c:v>
                </c:pt>
                <c:pt idx="12">
                  <c:v>0</c:v>
                </c:pt>
                <c:pt idx="13">
                  <c:v>0</c:v>
                </c:pt>
                <c:pt idx="14">
                  <c:v>0.12</c:v>
                </c:pt>
                <c:pt idx="15">
                  <c:v>0.12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Data!$A$163</c:f>
              <c:strCache>
                <c:ptCount val="1"/>
                <c:pt idx="0">
                  <c:v>-20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Data!$B$163:$B$178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16.87</c:v>
                </c:pt>
                <c:pt idx="3">
                  <c:v>30.12</c:v>
                </c:pt>
                <c:pt idx="4">
                  <c:v>41.57</c:v>
                </c:pt>
                <c:pt idx="5">
                  <c:v>54.82</c:v>
                </c:pt>
                <c:pt idx="6">
                  <c:v>65.66</c:v>
                </c:pt>
                <c:pt idx="7">
                  <c:v>83.13</c:v>
                </c:pt>
                <c:pt idx="8">
                  <c:v>100</c:v>
                </c:pt>
                <c:pt idx="9">
                  <c:v>118.07</c:v>
                </c:pt>
                <c:pt idx="10">
                  <c:v>142.17</c:v>
                </c:pt>
                <c:pt idx="11">
                  <c:v>168.07</c:v>
                </c:pt>
                <c:pt idx="12">
                  <c:v>202.41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Data!$F$163:$F$178</c:f>
              <c:numCache>
                <c:ptCount val="16"/>
                <c:pt idx="0">
                  <c:v>0.18</c:v>
                </c:pt>
                <c:pt idx="1">
                  <c:v>0.06</c:v>
                </c:pt>
                <c:pt idx="2">
                  <c:v>0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0.06</c:v>
                </c:pt>
                <c:pt idx="13">
                  <c:v>0.06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55155634"/>
        <c:axId val="26638659"/>
      </c:scatterChart>
      <c:valAx>
        <c:axId val="5515563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 (V)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659"/>
        <c:crosses val="autoZero"/>
        <c:crossBetween val="midCat"/>
        <c:dispUnits/>
      </c:valAx>
      <c:valAx>
        <c:axId val="266386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Ig2 (mA)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5634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06525"/>
          <c:w val="0.1305"/>
          <c:h val="0.8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15"/>
          <c:w val="0.798"/>
          <c:h val="0.90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xVal>
            <c:numRef>
              <c:f>Data!$B$3:$B$18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16.87</c:v>
                </c:pt>
                <c:pt idx="3">
                  <c:v>28.31</c:v>
                </c:pt>
                <c:pt idx="4">
                  <c:v>39.76</c:v>
                </c:pt>
                <c:pt idx="5">
                  <c:v>51.81</c:v>
                </c:pt>
                <c:pt idx="6">
                  <c:v>66.27</c:v>
                </c:pt>
                <c:pt idx="7">
                  <c:v>81.93</c:v>
                </c:pt>
                <c:pt idx="8">
                  <c:v>98.8</c:v>
                </c:pt>
                <c:pt idx="9">
                  <c:v>118.07</c:v>
                </c:pt>
                <c:pt idx="10">
                  <c:v>141.57</c:v>
                </c:pt>
                <c:pt idx="11">
                  <c:v>168.07</c:v>
                </c:pt>
                <c:pt idx="12">
                  <c:v>200.6</c:v>
                </c:pt>
                <c:pt idx="13">
                  <c:v>243.37</c:v>
                </c:pt>
                <c:pt idx="14">
                  <c:v>303.61</c:v>
                </c:pt>
                <c:pt idx="15">
                  <c:v>404.82</c:v>
                </c:pt>
              </c:numCache>
            </c:numRef>
          </c:xVal>
          <c:yVal>
            <c:numRef>
              <c:f>Data!$H$3:$H$18</c:f>
              <c:numCache>
                <c:ptCount val="16"/>
                <c:pt idx="0">
                  <c:v>97.01</c:v>
                </c:pt>
                <c:pt idx="1">
                  <c:v>106.4</c:v>
                </c:pt>
                <c:pt idx="2">
                  <c:v>120.35</c:v>
                </c:pt>
                <c:pt idx="3">
                  <c:v>129.01999999999998</c:v>
                </c:pt>
                <c:pt idx="4">
                  <c:v>133.28</c:v>
                </c:pt>
                <c:pt idx="5">
                  <c:v>135.97</c:v>
                </c:pt>
                <c:pt idx="6">
                  <c:v>138.24</c:v>
                </c:pt>
                <c:pt idx="7">
                  <c:v>138.96</c:v>
                </c:pt>
                <c:pt idx="8">
                  <c:v>140.39000000000001</c:v>
                </c:pt>
                <c:pt idx="9">
                  <c:v>140.63</c:v>
                </c:pt>
                <c:pt idx="10">
                  <c:v>143.39</c:v>
                </c:pt>
                <c:pt idx="11">
                  <c:v>144.64999999999998</c:v>
                </c:pt>
                <c:pt idx="12">
                  <c:v>146.38</c:v>
                </c:pt>
                <c:pt idx="13">
                  <c:v>148.89</c:v>
                </c:pt>
                <c:pt idx="14">
                  <c:v>151.04999999999998</c:v>
                </c:pt>
                <c:pt idx="15">
                  <c:v>155.24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Data!$A$19</c:f>
              <c:strCache>
                <c:ptCount val="1"/>
                <c:pt idx="0">
                  <c:v>-2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Data!$B$19:$B$34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17.47</c:v>
                </c:pt>
                <c:pt idx="3">
                  <c:v>26.51</c:v>
                </c:pt>
                <c:pt idx="4">
                  <c:v>38.55</c:v>
                </c:pt>
                <c:pt idx="5">
                  <c:v>51.81</c:v>
                </c:pt>
                <c:pt idx="6">
                  <c:v>65.06</c:v>
                </c:pt>
                <c:pt idx="7">
                  <c:v>81.33</c:v>
                </c:pt>
                <c:pt idx="8">
                  <c:v>99.4</c:v>
                </c:pt>
                <c:pt idx="9">
                  <c:v>118.67</c:v>
                </c:pt>
                <c:pt idx="10">
                  <c:v>139.76</c:v>
                </c:pt>
                <c:pt idx="11">
                  <c:v>167.47</c:v>
                </c:pt>
                <c:pt idx="12">
                  <c:v>201.81</c:v>
                </c:pt>
                <c:pt idx="13">
                  <c:v>243.37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Data!$H$19:$H$34</c:f>
              <c:numCache>
                <c:ptCount val="16"/>
                <c:pt idx="0">
                  <c:v>74.39</c:v>
                </c:pt>
                <c:pt idx="1">
                  <c:v>86.28999999999999</c:v>
                </c:pt>
                <c:pt idx="2">
                  <c:v>95.52</c:v>
                </c:pt>
                <c:pt idx="3">
                  <c:v>99.52</c:v>
                </c:pt>
                <c:pt idx="4">
                  <c:v>103.35</c:v>
                </c:pt>
                <c:pt idx="5">
                  <c:v>105.39000000000001</c:v>
                </c:pt>
                <c:pt idx="6">
                  <c:v>107.31</c:v>
                </c:pt>
                <c:pt idx="7">
                  <c:v>107.89999999999999</c:v>
                </c:pt>
                <c:pt idx="8">
                  <c:v>109.14999999999999</c:v>
                </c:pt>
                <c:pt idx="9">
                  <c:v>110.22999999999999</c:v>
                </c:pt>
                <c:pt idx="10">
                  <c:v>111.55</c:v>
                </c:pt>
                <c:pt idx="11">
                  <c:v>112.63</c:v>
                </c:pt>
                <c:pt idx="12">
                  <c:v>113.47</c:v>
                </c:pt>
                <c:pt idx="13">
                  <c:v>116.64</c:v>
                </c:pt>
                <c:pt idx="14">
                  <c:v>118.49000000000001</c:v>
                </c:pt>
                <c:pt idx="15">
                  <c:v>122.38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Data!$A$35</c:f>
              <c:strCache>
                <c:ptCount val="1"/>
                <c:pt idx="0">
                  <c:v>-4.01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Data!$B$35:$B$50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16.27</c:v>
                </c:pt>
                <c:pt idx="3">
                  <c:v>26.51</c:v>
                </c:pt>
                <c:pt idx="4">
                  <c:v>39.16</c:v>
                </c:pt>
                <c:pt idx="5">
                  <c:v>51.81</c:v>
                </c:pt>
                <c:pt idx="6">
                  <c:v>66.87</c:v>
                </c:pt>
                <c:pt idx="7">
                  <c:v>81.33</c:v>
                </c:pt>
                <c:pt idx="8">
                  <c:v>100</c:v>
                </c:pt>
                <c:pt idx="9">
                  <c:v>116.87</c:v>
                </c:pt>
                <c:pt idx="10">
                  <c:v>139.76</c:v>
                </c:pt>
                <c:pt idx="11">
                  <c:v>168.67</c:v>
                </c:pt>
                <c:pt idx="12">
                  <c:v>201.2</c:v>
                </c:pt>
                <c:pt idx="13">
                  <c:v>243.37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Data!$H$35:$H$50</c:f>
              <c:numCache>
                <c:ptCount val="16"/>
                <c:pt idx="0">
                  <c:v>54.28</c:v>
                </c:pt>
                <c:pt idx="1">
                  <c:v>67.99</c:v>
                </c:pt>
                <c:pt idx="2">
                  <c:v>72.83</c:v>
                </c:pt>
                <c:pt idx="3">
                  <c:v>76.48</c:v>
                </c:pt>
                <c:pt idx="4">
                  <c:v>76.66</c:v>
                </c:pt>
                <c:pt idx="5">
                  <c:v>78.93</c:v>
                </c:pt>
                <c:pt idx="6">
                  <c:v>80.73</c:v>
                </c:pt>
                <c:pt idx="7">
                  <c:v>82.05</c:v>
                </c:pt>
                <c:pt idx="8">
                  <c:v>82.88</c:v>
                </c:pt>
                <c:pt idx="9">
                  <c:v>84.32</c:v>
                </c:pt>
                <c:pt idx="10">
                  <c:v>84.92</c:v>
                </c:pt>
                <c:pt idx="11">
                  <c:v>87.07000000000001</c:v>
                </c:pt>
                <c:pt idx="12">
                  <c:v>87.2</c:v>
                </c:pt>
                <c:pt idx="13">
                  <c:v>89.28999999999999</c:v>
                </c:pt>
                <c:pt idx="14">
                  <c:v>90.61</c:v>
                </c:pt>
                <c:pt idx="15">
                  <c:v>93.53999999999999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Data!$A$51</c:f>
              <c:strCache>
                <c:ptCount val="1"/>
                <c:pt idx="0">
                  <c:v>-5.99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Data!$B$51:$B$66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18.07</c:v>
                </c:pt>
                <c:pt idx="3">
                  <c:v>29.52</c:v>
                </c:pt>
                <c:pt idx="4">
                  <c:v>40.36</c:v>
                </c:pt>
                <c:pt idx="5">
                  <c:v>53.61</c:v>
                </c:pt>
                <c:pt idx="6">
                  <c:v>67.47</c:v>
                </c:pt>
                <c:pt idx="7">
                  <c:v>81.93</c:v>
                </c:pt>
                <c:pt idx="8">
                  <c:v>99.4</c:v>
                </c:pt>
                <c:pt idx="9">
                  <c:v>118.07</c:v>
                </c:pt>
                <c:pt idx="10">
                  <c:v>142.17</c:v>
                </c:pt>
                <c:pt idx="11">
                  <c:v>168.07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Data!$H$51:$H$66</c:f>
              <c:numCache>
                <c:ptCount val="16"/>
                <c:pt idx="0">
                  <c:v>38.120000000000005</c:v>
                </c:pt>
                <c:pt idx="1">
                  <c:v>49.730000000000004</c:v>
                </c:pt>
                <c:pt idx="2">
                  <c:v>53.32</c:v>
                </c:pt>
                <c:pt idx="3">
                  <c:v>55.29</c:v>
                </c:pt>
                <c:pt idx="4">
                  <c:v>55.900000000000006</c:v>
                </c:pt>
                <c:pt idx="5">
                  <c:v>56.97</c:v>
                </c:pt>
                <c:pt idx="6">
                  <c:v>57.69</c:v>
                </c:pt>
                <c:pt idx="7">
                  <c:v>58.11</c:v>
                </c:pt>
                <c:pt idx="8">
                  <c:v>59.37</c:v>
                </c:pt>
                <c:pt idx="9">
                  <c:v>60.26</c:v>
                </c:pt>
                <c:pt idx="10">
                  <c:v>60.379999999999995</c:v>
                </c:pt>
                <c:pt idx="11">
                  <c:v>61.22</c:v>
                </c:pt>
                <c:pt idx="12">
                  <c:v>61.64</c:v>
                </c:pt>
                <c:pt idx="13">
                  <c:v>63.910000000000004</c:v>
                </c:pt>
                <c:pt idx="14">
                  <c:v>65.41</c:v>
                </c:pt>
                <c:pt idx="15">
                  <c:v>68.53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Data!$A$67</c:f>
              <c:strCache>
                <c:ptCount val="1"/>
                <c:pt idx="0">
                  <c:v>-8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Data!$B$67:$B$82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17.47</c:v>
                </c:pt>
                <c:pt idx="3">
                  <c:v>27.71</c:v>
                </c:pt>
                <c:pt idx="4">
                  <c:v>39.76</c:v>
                </c:pt>
                <c:pt idx="5">
                  <c:v>51.2</c:v>
                </c:pt>
                <c:pt idx="6">
                  <c:v>66.27</c:v>
                </c:pt>
                <c:pt idx="7">
                  <c:v>81.33</c:v>
                </c:pt>
                <c:pt idx="8">
                  <c:v>98.8</c:v>
                </c:pt>
                <c:pt idx="9">
                  <c:v>119.28</c:v>
                </c:pt>
                <c:pt idx="10">
                  <c:v>141.57</c:v>
                </c:pt>
                <c:pt idx="11">
                  <c:v>168.07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Data!$H$67:$H$82</c:f>
              <c:numCache>
                <c:ptCount val="16"/>
                <c:pt idx="0">
                  <c:v>25.26</c:v>
                </c:pt>
                <c:pt idx="1">
                  <c:v>31.66</c:v>
                </c:pt>
                <c:pt idx="2">
                  <c:v>33.629999999999995</c:v>
                </c:pt>
                <c:pt idx="3">
                  <c:v>34.83</c:v>
                </c:pt>
                <c:pt idx="4">
                  <c:v>35.25</c:v>
                </c:pt>
                <c:pt idx="5">
                  <c:v>36.21</c:v>
                </c:pt>
                <c:pt idx="6">
                  <c:v>37.04</c:v>
                </c:pt>
                <c:pt idx="7">
                  <c:v>38.06</c:v>
                </c:pt>
                <c:pt idx="8">
                  <c:v>38.42</c:v>
                </c:pt>
                <c:pt idx="9">
                  <c:v>39.08</c:v>
                </c:pt>
                <c:pt idx="10">
                  <c:v>39.68</c:v>
                </c:pt>
                <c:pt idx="11">
                  <c:v>40.16</c:v>
                </c:pt>
                <c:pt idx="12">
                  <c:v>41.23</c:v>
                </c:pt>
                <c:pt idx="13">
                  <c:v>42.55</c:v>
                </c:pt>
                <c:pt idx="14">
                  <c:v>43.809999999999995</c:v>
                </c:pt>
                <c:pt idx="15">
                  <c:v>46.32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Data!$A$83</c:f>
              <c:strCache>
                <c:ptCount val="1"/>
                <c:pt idx="0">
                  <c:v>-10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Data!$B$83:$B$98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16.27</c:v>
                </c:pt>
                <c:pt idx="3">
                  <c:v>27.71</c:v>
                </c:pt>
                <c:pt idx="4">
                  <c:v>39.76</c:v>
                </c:pt>
                <c:pt idx="5">
                  <c:v>52.41</c:v>
                </c:pt>
                <c:pt idx="6">
                  <c:v>65.66</c:v>
                </c:pt>
                <c:pt idx="7">
                  <c:v>82.53</c:v>
                </c:pt>
                <c:pt idx="8">
                  <c:v>100</c:v>
                </c:pt>
                <c:pt idx="9">
                  <c:v>118.07</c:v>
                </c:pt>
                <c:pt idx="10">
                  <c:v>141.57</c:v>
                </c:pt>
                <c:pt idx="11">
                  <c:v>167.47</c:v>
                </c:pt>
                <c:pt idx="12">
                  <c:v>201.2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Data!$H$83:$H$98</c:f>
              <c:numCache>
                <c:ptCount val="16"/>
                <c:pt idx="0">
                  <c:v>15.38</c:v>
                </c:pt>
                <c:pt idx="1">
                  <c:v>18.73</c:v>
                </c:pt>
                <c:pt idx="2">
                  <c:v>19.330000000000002</c:v>
                </c:pt>
                <c:pt idx="3">
                  <c:v>19.99</c:v>
                </c:pt>
                <c:pt idx="4">
                  <c:v>20.29</c:v>
                </c:pt>
                <c:pt idx="5">
                  <c:v>20.65</c:v>
                </c:pt>
                <c:pt idx="6">
                  <c:v>21.9</c:v>
                </c:pt>
                <c:pt idx="7">
                  <c:v>22.56</c:v>
                </c:pt>
                <c:pt idx="8">
                  <c:v>22.92</c:v>
                </c:pt>
                <c:pt idx="9">
                  <c:v>22.74</c:v>
                </c:pt>
                <c:pt idx="10">
                  <c:v>23.64</c:v>
                </c:pt>
                <c:pt idx="11">
                  <c:v>23.580000000000002</c:v>
                </c:pt>
                <c:pt idx="12">
                  <c:v>24.23</c:v>
                </c:pt>
                <c:pt idx="13">
                  <c:v>25.43</c:v>
                </c:pt>
                <c:pt idx="14">
                  <c:v>26.69</c:v>
                </c:pt>
                <c:pt idx="15">
                  <c:v>28.54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Data!$A$99</c:f>
              <c:strCache>
                <c:ptCount val="1"/>
                <c:pt idx="0">
                  <c:v>-12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Data!$B$99:$B$114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16.27</c:v>
                </c:pt>
                <c:pt idx="3">
                  <c:v>27.71</c:v>
                </c:pt>
                <c:pt idx="4">
                  <c:v>40.96</c:v>
                </c:pt>
                <c:pt idx="5">
                  <c:v>53.61</c:v>
                </c:pt>
                <c:pt idx="6">
                  <c:v>67.47</c:v>
                </c:pt>
                <c:pt idx="7">
                  <c:v>80.72</c:v>
                </c:pt>
                <c:pt idx="8">
                  <c:v>99.4</c:v>
                </c:pt>
                <c:pt idx="9">
                  <c:v>119.28</c:v>
                </c:pt>
                <c:pt idx="10">
                  <c:v>142.17</c:v>
                </c:pt>
                <c:pt idx="11">
                  <c:v>168.67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Data!$H$99:$H$114</c:f>
              <c:numCache>
                <c:ptCount val="16"/>
                <c:pt idx="0">
                  <c:v>8.08</c:v>
                </c:pt>
                <c:pt idx="1">
                  <c:v>9.629999999999999</c:v>
                </c:pt>
                <c:pt idx="2">
                  <c:v>9.690000000000001</c:v>
                </c:pt>
                <c:pt idx="3">
                  <c:v>10.05</c:v>
                </c:pt>
                <c:pt idx="4">
                  <c:v>10.59</c:v>
                </c:pt>
                <c:pt idx="5">
                  <c:v>10.530000000000001</c:v>
                </c:pt>
                <c:pt idx="6">
                  <c:v>10.59</c:v>
                </c:pt>
                <c:pt idx="7">
                  <c:v>10.78</c:v>
                </c:pt>
                <c:pt idx="8">
                  <c:v>11.43</c:v>
                </c:pt>
                <c:pt idx="9">
                  <c:v>11.43</c:v>
                </c:pt>
                <c:pt idx="10">
                  <c:v>11.67</c:v>
                </c:pt>
                <c:pt idx="11">
                  <c:v>12.15</c:v>
                </c:pt>
                <c:pt idx="12">
                  <c:v>12.389999999999999</c:v>
                </c:pt>
                <c:pt idx="13">
                  <c:v>13.35</c:v>
                </c:pt>
                <c:pt idx="14">
                  <c:v>14.19</c:v>
                </c:pt>
                <c:pt idx="15">
                  <c:v>15.38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Data!$A$115</c:f>
              <c:strCache>
                <c:ptCount val="1"/>
                <c:pt idx="0">
                  <c:v>-14.01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Data!$B$115:$B$130</c:f>
              <c:numCache>
                <c:ptCount val="16"/>
                <c:pt idx="0">
                  <c:v>0</c:v>
                </c:pt>
                <c:pt idx="1">
                  <c:v>6.02</c:v>
                </c:pt>
                <c:pt idx="2">
                  <c:v>17.47</c:v>
                </c:pt>
                <c:pt idx="3">
                  <c:v>29.52</c:v>
                </c:pt>
                <c:pt idx="4">
                  <c:v>40.96</c:v>
                </c:pt>
                <c:pt idx="5">
                  <c:v>54.22</c:v>
                </c:pt>
                <c:pt idx="6">
                  <c:v>68.07</c:v>
                </c:pt>
                <c:pt idx="7">
                  <c:v>83.13</c:v>
                </c:pt>
                <c:pt idx="8">
                  <c:v>100</c:v>
                </c:pt>
                <c:pt idx="9">
                  <c:v>119.88</c:v>
                </c:pt>
                <c:pt idx="10">
                  <c:v>142.17</c:v>
                </c:pt>
                <c:pt idx="11">
                  <c:v>168.67</c:v>
                </c:pt>
                <c:pt idx="12">
                  <c:v>202.41</c:v>
                </c:pt>
                <c:pt idx="13">
                  <c:v>243.98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Data!$H$115:$H$130</c:f>
              <c:numCache>
                <c:ptCount val="16"/>
                <c:pt idx="0">
                  <c:v>3.5300000000000002</c:v>
                </c:pt>
                <c:pt idx="1">
                  <c:v>4.1899999999999995</c:v>
                </c:pt>
                <c:pt idx="2">
                  <c:v>3.89</c:v>
                </c:pt>
                <c:pt idx="3">
                  <c:v>4.1899999999999995</c:v>
                </c:pt>
                <c:pt idx="4">
                  <c:v>4.43</c:v>
                </c:pt>
                <c:pt idx="5">
                  <c:v>4.61</c:v>
                </c:pt>
                <c:pt idx="6">
                  <c:v>4.37</c:v>
                </c:pt>
                <c:pt idx="7">
                  <c:v>4.61</c:v>
                </c:pt>
                <c:pt idx="8">
                  <c:v>4.73</c:v>
                </c:pt>
                <c:pt idx="9">
                  <c:v>4.79</c:v>
                </c:pt>
                <c:pt idx="10">
                  <c:v>5.09</c:v>
                </c:pt>
                <c:pt idx="11">
                  <c:v>5.15</c:v>
                </c:pt>
                <c:pt idx="12">
                  <c:v>5.6899999999999995</c:v>
                </c:pt>
                <c:pt idx="13">
                  <c:v>6.05</c:v>
                </c:pt>
                <c:pt idx="14">
                  <c:v>6.4</c:v>
                </c:pt>
                <c:pt idx="15">
                  <c:v>7.3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Data!$A$131</c:f>
              <c:strCache>
                <c:ptCount val="1"/>
                <c:pt idx="0">
                  <c:v>-15.99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Data!$B$131:$B$146</c:f>
              <c:numCache>
                <c:ptCount val="16"/>
                <c:pt idx="0">
                  <c:v>0</c:v>
                </c:pt>
                <c:pt idx="1">
                  <c:v>8.43</c:v>
                </c:pt>
                <c:pt idx="2">
                  <c:v>19.28</c:v>
                </c:pt>
                <c:pt idx="3">
                  <c:v>29.52</c:v>
                </c:pt>
                <c:pt idx="4">
                  <c:v>41.57</c:v>
                </c:pt>
                <c:pt idx="5">
                  <c:v>51.2</c:v>
                </c:pt>
                <c:pt idx="6">
                  <c:v>66.27</c:v>
                </c:pt>
                <c:pt idx="7">
                  <c:v>82.53</c:v>
                </c:pt>
                <c:pt idx="8">
                  <c:v>99.4</c:v>
                </c:pt>
                <c:pt idx="9">
                  <c:v>119.88</c:v>
                </c:pt>
                <c:pt idx="10">
                  <c:v>140.96</c:v>
                </c:pt>
                <c:pt idx="11">
                  <c:v>169.28</c:v>
                </c:pt>
                <c:pt idx="12">
                  <c:v>200.6</c:v>
                </c:pt>
                <c:pt idx="13">
                  <c:v>243.98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Data!$H$131:$H$146</c:f>
              <c:numCache>
                <c:ptCount val="16"/>
                <c:pt idx="0">
                  <c:v>1.26</c:v>
                </c:pt>
                <c:pt idx="1">
                  <c:v>1.56</c:v>
                </c:pt>
                <c:pt idx="2">
                  <c:v>1.5599999999999998</c:v>
                </c:pt>
                <c:pt idx="3">
                  <c:v>1.68</c:v>
                </c:pt>
                <c:pt idx="4">
                  <c:v>1.56</c:v>
                </c:pt>
                <c:pt idx="5">
                  <c:v>1.56</c:v>
                </c:pt>
                <c:pt idx="6">
                  <c:v>1.6800000000000002</c:v>
                </c:pt>
                <c:pt idx="7">
                  <c:v>1.8599999999999999</c:v>
                </c:pt>
                <c:pt idx="8">
                  <c:v>1.74</c:v>
                </c:pt>
                <c:pt idx="9">
                  <c:v>1.92</c:v>
                </c:pt>
                <c:pt idx="10">
                  <c:v>1.98</c:v>
                </c:pt>
                <c:pt idx="11">
                  <c:v>2.15</c:v>
                </c:pt>
                <c:pt idx="12">
                  <c:v>2.21</c:v>
                </c:pt>
                <c:pt idx="13">
                  <c:v>2.51</c:v>
                </c:pt>
                <c:pt idx="14">
                  <c:v>2.8099999999999996</c:v>
                </c:pt>
                <c:pt idx="15">
                  <c:v>3.2300000000000004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Data!$A$147</c:f>
              <c:strCache>
                <c:ptCount val="1"/>
                <c:pt idx="0">
                  <c:v>-18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Data!$B$147:$B$162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18.07</c:v>
                </c:pt>
                <c:pt idx="3">
                  <c:v>28.92</c:v>
                </c:pt>
                <c:pt idx="4">
                  <c:v>40.96</c:v>
                </c:pt>
                <c:pt idx="5">
                  <c:v>54.82</c:v>
                </c:pt>
                <c:pt idx="6">
                  <c:v>68.07</c:v>
                </c:pt>
                <c:pt idx="7">
                  <c:v>82.53</c:v>
                </c:pt>
                <c:pt idx="8">
                  <c:v>100</c:v>
                </c:pt>
                <c:pt idx="9">
                  <c:v>118.67</c:v>
                </c:pt>
                <c:pt idx="10">
                  <c:v>140.36</c:v>
                </c:pt>
                <c:pt idx="11">
                  <c:v>168.67</c:v>
                </c:pt>
                <c:pt idx="12">
                  <c:v>201.2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Data!$H$147:$H$162</c:f>
              <c:numCache>
                <c:ptCount val="16"/>
                <c:pt idx="0">
                  <c:v>0.48</c:v>
                </c:pt>
                <c:pt idx="1">
                  <c:v>0.48</c:v>
                </c:pt>
                <c:pt idx="2">
                  <c:v>0.36</c:v>
                </c:pt>
                <c:pt idx="3">
                  <c:v>0.6599999999999999</c:v>
                </c:pt>
                <c:pt idx="4">
                  <c:v>0.48</c:v>
                </c:pt>
                <c:pt idx="5">
                  <c:v>0.36</c:v>
                </c:pt>
                <c:pt idx="6">
                  <c:v>0.6</c:v>
                </c:pt>
                <c:pt idx="7">
                  <c:v>0.48</c:v>
                </c:pt>
                <c:pt idx="8">
                  <c:v>0.6</c:v>
                </c:pt>
                <c:pt idx="9">
                  <c:v>0.6</c:v>
                </c:pt>
                <c:pt idx="10">
                  <c:v>0.84</c:v>
                </c:pt>
                <c:pt idx="11">
                  <c:v>0.8400000000000001</c:v>
                </c:pt>
                <c:pt idx="12">
                  <c:v>0.78</c:v>
                </c:pt>
                <c:pt idx="13">
                  <c:v>0.9</c:v>
                </c:pt>
                <c:pt idx="14">
                  <c:v>1.08</c:v>
                </c:pt>
                <c:pt idx="15">
                  <c:v>1.44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Data!$A$163</c:f>
              <c:strCache>
                <c:ptCount val="1"/>
                <c:pt idx="0">
                  <c:v>-20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Data!$B$163:$B$178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16.87</c:v>
                </c:pt>
                <c:pt idx="3">
                  <c:v>30.12</c:v>
                </c:pt>
                <c:pt idx="4">
                  <c:v>41.57</c:v>
                </c:pt>
                <c:pt idx="5">
                  <c:v>54.82</c:v>
                </c:pt>
                <c:pt idx="6">
                  <c:v>65.66</c:v>
                </c:pt>
                <c:pt idx="7">
                  <c:v>83.13</c:v>
                </c:pt>
                <c:pt idx="8">
                  <c:v>100</c:v>
                </c:pt>
                <c:pt idx="9">
                  <c:v>118.07</c:v>
                </c:pt>
                <c:pt idx="10">
                  <c:v>142.17</c:v>
                </c:pt>
                <c:pt idx="11">
                  <c:v>168.07</c:v>
                </c:pt>
                <c:pt idx="12">
                  <c:v>202.41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Data!$H$163:$H$178</c:f>
              <c:numCache>
                <c:ptCount val="16"/>
                <c:pt idx="0">
                  <c:v>0.18</c:v>
                </c:pt>
                <c:pt idx="1">
                  <c:v>0.06</c:v>
                </c:pt>
                <c:pt idx="2">
                  <c:v>0</c:v>
                </c:pt>
                <c:pt idx="3">
                  <c:v>0.06</c:v>
                </c:pt>
                <c:pt idx="4">
                  <c:v>0.12</c:v>
                </c:pt>
                <c:pt idx="5">
                  <c:v>0.12</c:v>
                </c:pt>
                <c:pt idx="6">
                  <c:v>0.18</c:v>
                </c:pt>
                <c:pt idx="7">
                  <c:v>0.12</c:v>
                </c:pt>
                <c:pt idx="8">
                  <c:v>0.24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0.36</c:v>
                </c:pt>
                <c:pt idx="13">
                  <c:v>0.42</c:v>
                </c:pt>
                <c:pt idx="14">
                  <c:v>0.42</c:v>
                </c:pt>
                <c:pt idx="15">
                  <c:v>0.6</c:v>
                </c:pt>
              </c:numCache>
            </c:numRef>
          </c:yVal>
          <c:smooth val="1"/>
        </c:ser>
        <c:axId val="38421340"/>
        <c:axId val="10247741"/>
      </c:scatterChart>
      <c:valAx>
        <c:axId val="3842134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 (V)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7741"/>
        <c:crosses val="autoZero"/>
        <c:crossBetween val="midCat"/>
        <c:dispUnits/>
      </c:valAx>
      <c:valAx>
        <c:axId val="102477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Ik (mA)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1340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55"/>
          <c:w val="0.13025"/>
          <c:h val="0.8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Section 1</a:t>
            </a:r>
          </a:p>
        </c:rich>
      </c:tx>
      <c:layout>
        <c:manualLayout>
          <c:xMode val="factor"/>
          <c:yMode val="factor"/>
          <c:x val="-0.003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01925"/>
          <c:w val="0.79325"/>
          <c:h val="0.93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xVal>
            <c:numRef>
              <c:f>Data!$B$3:$B$18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16.87</c:v>
                </c:pt>
                <c:pt idx="3">
                  <c:v>28.31</c:v>
                </c:pt>
                <c:pt idx="4">
                  <c:v>39.76</c:v>
                </c:pt>
                <c:pt idx="5">
                  <c:v>51.81</c:v>
                </c:pt>
                <c:pt idx="6">
                  <c:v>66.27</c:v>
                </c:pt>
                <c:pt idx="7">
                  <c:v>81.93</c:v>
                </c:pt>
                <c:pt idx="8">
                  <c:v>98.8</c:v>
                </c:pt>
                <c:pt idx="9">
                  <c:v>118.07</c:v>
                </c:pt>
                <c:pt idx="10">
                  <c:v>141.57</c:v>
                </c:pt>
                <c:pt idx="11">
                  <c:v>168.07</c:v>
                </c:pt>
                <c:pt idx="12">
                  <c:v>200.6</c:v>
                </c:pt>
                <c:pt idx="13">
                  <c:v>243.37</c:v>
                </c:pt>
                <c:pt idx="14">
                  <c:v>303.61</c:v>
                </c:pt>
                <c:pt idx="15">
                  <c:v>404.82</c:v>
                </c:pt>
              </c:numCache>
            </c:numRef>
          </c:xVal>
          <c:yVal>
            <c:numRef>
              <c:f>Data!$C$3:$C$18</c:f>
              <c:numCache>
                <c:ptCount val="16"/>
                <c:pt idx="0">
                  <c:v>1.26</c:v>
                </c:pt>
                <c:pt idx="1">
                  <c:v>38.78</c:v>
                </c:pt>
                <c:pt idx="2">
                  <c:v>73.61</c:v>
                </c:pt>
                <c:pt idx="3">
                  <c:v>94.55</c:v>
                </c:pt>
                <c:pt idx="4">
                  <c:v>105.33</c:v>
                </c:pt>
                <c:pt idx="5">
                  <c:v>111.91</c:v>
                </c:pt>
                <c:pt idx="6">
                  <c:v>116.7</c:v>
                </c:pt>
                <c:pt idx="7">
                  <c:v>119.09</c:v>
                </c:pt>
                <c:pt idx="8">
                  <c:v>121.48</c:v>
                </c:pt>
                <c:pt idx="9">
                  <c:v>122.68</c:v>
                </c:pt>
                <c:pt idx="10">
                  <c:v>126.27</c:v>
                </c:pt>
                <c:pt idx="11">
                  <c:v>128.07</c:v>
                </c:pt>
                <c:pt idx="12">
                  <c:v>130.46</c:v>
                </c:pt>
                <c:pt idx="13">
                  <c:v>133.45</c:v>
                </c:pt>
                <c:pt idx="14">
                  <c:v>136.45</c:v>
                </c:pt>
                <c:pt idx="15">
                  <c:v>141.83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Data!$A$19</c:f>
              <c:strCache>
                <c:ptCount val="1"/>
                <c:pt idx="0">
                  <c:v>-2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Data!$B$19:$B$34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17.47</c:v>
                </c:pt>
                <c:pt idx="3">
                  <c:v>26.51</c:v>
                </c:pt>
                <c:pt idx="4">
                  <c:v>38.55</c:v>
                </c:pt>
                <c:pt idx="5">
                  <c:v>51.81</c:v>
                </c:pt>
                <c:pt idx="6">
                  <c:v>65.06</c:v>
                </c:pt>
                <c:pt idx="7">
                  <c:v>81.33</c:v>
                </c:pt>
                <c:pt idx="8">
                  <c:v>99.4</c:v>
                </c:pt>
                <c:pt idx="9">
                  <c:v>118.67</c:v>
                </c:pt>
                <c:pt idx="10">
                  <c:v>139.76</c:v>
                </c:pt>
                <c:pt idx="11">
                  <c:v>167.47</c:v>
                </c:pt>
                <c:pt idx="12">
                  <c:v>201.81</c:v>
                </c:pt>
                <c:pt idx="13">
                  <c:v>243.37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Data!$C$19:$C$34</c:f>
              <c:numCache>
                <c:ptCount val="16"/>
                <c:pt idx="0">
                  <c:v>0.78</c:v>
                </c:pt>
                <c:pt idx="1">
                  <c:v>41.71</c:v>
                </c:pt>
                <c:pt idx="2">
                  <c:v>63.44</c:v>
                </c:pt>
                <c:pt idx="3">
                  <c:v>73.61</c:v>
                </c:pt>
                <c:pt idx="4">
                  <c:v>81.39</c:v>
                </c:pt>
                <c:pt idx="5">
                  <c:v>86.18</c:v>
                </c:pt>
                <c:pt idx="6">
                  <c:v>90.37</c:v>
                </c:pt>
                <c:pt idx="7">
                  <c:v>92.16</c:v>
                </c:pt>
                <c:pt idx="8">
                  <c:v>94.55</c:v>
                </c:pt>
                <c:pt idx="9">
                  <c:v>96.35</c:v>
                </c:pt>
                <c:pt idx="10">
                  <c:v>98.14</c:v>
                </c:pt>
                <c:pt idx="11">
                  <c:v>99.94</c:v>
                </c:pt>
                <c:pt idx="12">
                  <c:v>101.14</c:v>
                </c:pt>
                <c:pt idx="13">
                  <c:v>104.73</c:v>
                </c:pt>
                <c:pt idx="14">
                  <c:v>107.12</c:v>
                </c:pt>
                <c:pt idx="15">
                  <c:v>111.91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Data!$A$35</c:f>
              <c:strCache>
                <c:ptCount val="1"/>
                <c:pt idx="0">
                  <c:v>-4.01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Data!$B$35:$B$50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16.27</c:v>
                </c:pt>
                <c:pt idx="3">
                  <c:v>26.51</c:v>
                </c:pt>
                <c:pt idx="4">
                  <c:v>39.16</c:v>
                </c:pt>
                <c:pt idx="5">
                  <c:v>51.81</c:v>
                </c:pt>
                <c:pt idx="6">
                  <c:v>66.87</c:v>
                </c:pt>
                <c:pt idx="7">
                  <c:v>81.33</c:v>
                </c:pt>
                <c:pt idx="8">
                  <c:v>100</c:v>
                </c:pt>
                <c:pt idx="9">
                  <c:v>116.87</c:v>
                </c:pt>
                <c:pt idx="10">
                  <c:v>139.76</c:v>
                </c:pt>
                <c:pt idx="11">
                  <c:v>168.67</c:v>
                </c:pt>
                <c:pt idx="12">
                  <c:v>201.2</c:v>
                </c:pt>
                <c:pt idx="13">
                  <c:v>243.37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Data!$C$35:$C$50</c:f>
              <c:numCache>
                <c:ptCount val="16"/>
                <c:pt idx="0">
                  <c:v>0.42</c:v>
                </c:pt>
                <c:pt idx="1">
                  <c:v>39.5</c:v>
                </c:pt>
                <c:pt idx="2">
                  <c:v>49.67</c:v>
                </c:pt>
                <c:pt idx="3">
                  <c:v>56.85</c:v>
                </c:pt>
                <c:pt idx="4">
                  <c:v>59.84</c:v>
                </c:pt>
                <c:pt idx="5">
                  <c:v>64.03</c:v>
                </c:pt>
                <c:pt idx="6">
                  <c:v>67.62</c:v>
                </c:pt>
                <c:pt idx="7">
                  <c:v>70.02</c:v>
                </c:pt>
                <c:pt idx="8">
                  <c:v>71.81</c:v>
                </c:pt>
                <c:pt idx="9">
                  <c:v>73.61</c:v>
                </c:pt>
                <c:pt idx="10">
                  <c:v>74.81</c:v>
                </c:pt>
                <c:pt idx="11">
                  <c:v>77.2</c:v>
                </c:pt>
                <c:pt idx="12">
                  <c:v>77.8</c:v>
                </c:pt>
                <c:pt idx="13">
                  <c:v>80.19</c:v>
                </c:pt>
                <c:pt idx="14">
                  <c:v>81.99</c:v>
                </c:pt>
                <c:pt idx="15">
                  <c:v>85.58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Data!$A$51</c:f>
              <c:strCache>
                <c:ptCount val="1"/>
                <c:pt idx="0">
                  <c:v>-5.99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Data!$B$51:$B$66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18.07</c:v>
                </c:pt>
                <c:pt idx="3">
                  <c:v>29.52</c:v>
                </c:pt>
                <c:pt idx="4">
                  <c:v>40.36</c:v>
                </c:pt>
                <c:pt idx="5">
                  <c:v>53.61</c:v>
                </c:pt>
                <c:pt idx="6">
                  <c:v>67.47</c:v>
                </c:pt>
                <c:pt idx="7">
                  <c:v>81.93</c:v>
                </c:pt>
                <c:pt idx="8">
                  <c:v>99.4</c:v>
                </c:pt>
                <c:pt idx="9">
                  <c:v>118.07</c:v>
                </c:pt>
                <c:pt idx="10">
                  <c:v>142.17</c:v>
                </c:pt>
                <c:pt idx="11">
                  <c:v>168.07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Data!$C$51:$C$66</c:f>
              <c:numCache>
                <c:ptCount val="16"/>
                <c:pt idx="0">
                  <c:v>0.6</c:v>
                </c:pt>
                <c:pt idx="1">
                  <c:v>31.36</c:v>
                </c:pt>
                <c:pt idx="2">
                  <c:v>37.46</c:v>
                </c:pt>
                <c:pt idx="3">
                  <c:v>41.29</c:v>
                </c:pt>
                <c:pt idx="4">
                  <c:v>43.27</c:v>
                </c:pt>
                <c:pt idx="5">
                  <c:v>45.6</c:v>
                </c:pt>
                <c:pt idx="6">
                  <c:v>48</c:v>
                </c:pt>
                <c:pt idx="7">
                  <c:v>49.55</c:v>
                </c:pt>
                <c:pt idx="8">
                  <c:v>51.47</c:v>
                </c:pt>
                <c:pt idx="9">
                  <c:v>52.66</c:v>
                </c:pt>
                <c:pt idx="10">
                  <c:v>53.26</c:v>
                </c:pt>
                <c:pt idx="11">
                  <c:v>54.46</c:v>
                </c:pt>
                <c:pt idx="12">
                  <c:v>55.06</c:v>
                </c:pt>
                <c:pt idx="13">
                  <c:v>57.45</c:v>
                </c:pt>
                <c:pt idx="14">
                  <c:v>59.25</c:v>
                </c:pt>
                <c:pt idx="15">
                  <c:v>62.84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Data!$A$67</c:f>
              <c:strCache>
                <c:ptCount val="1"/>
                <c:pt idx="0">
                  <c:v>-8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Data!$B$67:$B$82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17.47</c:v>
                </c:pt>
                <c:pt idx="3">
                  <c:v>27.71</c:v>
                </c:pt>
                <c:pt idx="4">
                  <c:v>39.76</c:v>
                </c:pt>
                <c:pt idx="5">
                  <c:v>51.2</c:v>
                </c:pt>
                <c:pt idx="6">
                  <c:v>66.27</c:v>
                </c:pt>
                <c:pt idx="7">
                  <c:v>81.33</c:v>
                </c:pt>
                <c:pt idx="8">
                  <c:v>98.8</c:v>
                </c:pt>
                <c:pt idx="9">
                  <c:v>119.28</c:v>
                </c:pt>
                <c:pt idx="10">
                  <c:v>141.57</c:v>
                </c:pt>
                <c:pt idx="11">
                  <c:v>168.07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Data!$C$67:$C$82</c:f>
              <c:numCache>
                <c:ptCount val="16"/>
                <c:pt idx="0">
                  <c:v>0.96</c:v>
                </c:pt>
                <c:pt idx="1">
                  <c:v>19.93</c:v>
                </c:pt>
                <c:pt idx="2">
                  <c:v>23.88</c:v>
                </c:pt>
                <c:pt idx="3">
                  <c:v>25.61</c:v>
                </c:pt>
                <c:pt idx="4">
                  <c:v>26.57</c:v>
                </c:pt>
                <c:pt idx="5">
                  <c:v>28.43</c:v>
                </c:pt>
                <c:pt idx="6">
                  <c:v>30.4</c:v>
                </c:pt>
                <c:pt idx="7">
                  <c:v>32.2</c:v>
                </c:pt>
                <c:pt idx="8">
                  <c:v>33.27</c:v>
                </c:pt>
                <c:pt idx="9">
                  <c:v>34.29</c:v>
                </c:pt>
                <c:pt idx="10">
                  <c:v>35.01</c:v>
                </c:pt>
                <c:pt idx="11">
                  <c:v>35.79</c:v>
                </c:pt>
                <c:pt idx="12">
                  <c:v>36.8</c:v>
                </c:pt>
                <c:pt idx="13">
                  <c:v>38.3</c:v>
                </c:pt>
                <c:pt idx="14">
                  <c:v>39.8</c:v>
                </c:pt>
                <c:pt idx="15">
                  <c:v>42.49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Data!$A$83</c:f>
              <c:strCache>
                <c:ptCount val="1"/>
                <c:pt idx="0">
                  <c:v>-10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Data!$B$83:$B$98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16.27</c:v>
                </c:pt>
                <c:pt idx="3">
                  <c:v>27.71</c:v>
                </c:pt>
                <c:pt idx="4">
                  <c:v>39.76</c:v>
                </c:pt>
                <c:pt idx="5">
                  <c:v>52.41</c:v>
                </c:pt>
                <c:pt idx="6">
                  <c:v>65.66</c:v>
                </c:pt>
                <c:pt idx="7">
                  <c:v>82.53</c:v>
                </c:pt>
                <c:pt idx="8">
                  <c:v>100</c:v>
                </c:pt>
                <c:pt idx="9">
                  <c:v>118.07</c:v>
                </c:pt>
                <c:pt idx="10">
                  <c:v>141.57</c:v>
                </c:pt>
                <c:pt idx="11">
                  <c:v>167.47</c:v>
                </c:pt>
                <c:pt idx="12">
                  <c:v>201.2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Data!$C$83:$C$98</c:f>
              <c:numCache>
                <c:ptCount val="16"/>
                <c:pt idx="0">
                  <c:v>1.08</c:v>
                </c:pt>
                <c:pt idx="1">
                  <c:v>12.21</c:v>
                </c:pt>
                <c:pt idx="2">
                  <c:v>13.64</c:v>
                </c:pt>
                <c:pt idx="3">
                  <c:v>14.6</c:v>
                </c:pt>
                <c:pt idx="4">
                  <c:v>15.08</c:v>
                </c:pt>
                <c:pt idx="5">
                  <c:v>15.74</c:v>
                </c:pt>
                <c:pt idx="6">
                  <c:v>17.77</c:v>
                </c:pt>
                <c:pt idx="7">
                  <c:v>18.97</c:v>
                </c:pt>
                <c:pt idx="8">
                  <c:v>19.75</c:v>
                </c:pt>
                <c:pt idx="9">
                  <c:v>19.99</c:v>
                </c:pt>
                <c:pt idx="10">
                  <c:v>20.95</c:v>
                </c:pt>
                <c:pt idx="11">
                  <c:v>21.01</c:v>
                </c:pt>
                <c:pt idx="12">
                  <c:v>21.66</c:v>
                </c:pt>
                <c:pt idx="13">
                  <c:v>22.98</c:v>
                </c:pt>
                <c:pt idx="14">
                  <c:v>24.3</c:v>
                </c:pt>
                <c:pt idx="15">
                  <c:v>26.21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Data!$A$99</c:f>
              <c:strCache>
                <c:ptCount val="1"/>
                <c:pt idx="0">
                  <c:v>-12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Data!$B$99:$B$114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16.27</c:v>
                </c:pt>
                <c:pt idx="3">
                  <c:v>27.71</c:v>
                </c:pt>
                <c:pt idx="4">
                  <c:v>40.96</c:v>
                </c:pt>
                <c:pt idx="5">
                  <c:v>53.61</c:v>
                </c:pt>
                <c:pt idx="6">
                  <c:v>67.47</c:v>
                </c:pt>
                <c:pt idx="7">
                  <c:v>80.72</c:v>
                </c:pt>
                <c:pt idx="8">
                  <c:v>99.4</c:v>
                </c:pt>
                <c:pt idx="9">
                  <c:v>119.28</c:v>
                </c:pt>
                <c:pt idx="10">
                  <c:v>142.17</c:v>
                </c:pt>
                <c:pt idx="11">
                  <c:v>168.67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Data!$C$99:$C$114</c:f>
              <c:numCache>
                <c:ptCount val="16"/>
                <c:pt idx="0">
                  <c:v>0.6</c:v>
                </c:pt>
                <c:pt idx="1">
                  <c:v>6.46</c:v>
                </c:pt>
                <c:pt idx="2">
                  <c:v>6.94</c:v>
                </c:pt>
                <c:pt idx="3">
                  <c:v>7.48</c:v>
                </c:pt>
                <c:pt idx="4">
                  <c:v>7.84</c:v>
                </c:pt>
                <c:pt idx="5">
                  <c:v>8.08</c:v>
                </c:pt>
                <c:pt idx="6">
                  <c:v>8.5</c:v>
                </c:pt>
                <c:pt idx="7">
                  <c:v>9.04</c:v>
                </c:pt>
                <c:pt idx="8">
                  <c:v>9.87</c:v>
                </c:pt>
                <c:pt idx="9">
                  <c:v>10.05</c:v>
                </c:pt>
                <c:pt idx="10">
                  <c:v>10.35</c:v>
                </c:pt>
                <c:pt idx="11">
                  <c:v>10.83</c:v>
                </c:pt>
                <c:pt idx="12">
                  <c:v>11.19</c:v>
                </c:pt>
                <c:pt idx="13">
                  <c:v>12.03</c:v>
                </c:pt>
                <c:pt idx="14">
                  <c:v>12.93</c:v>
                </c:pt>
                <c:pt idx="15">
                  <c:v>14.3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Data!$A$115</c:f>
              <c:strCache>
                <c:ptCount val="1"/>
                <c:pt idx="0">
                  <c:v>-14.01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Data!$B$115:$B$130</c:f>
              <c:numCache>
                <c:ptCount val="16"/>
                <c:pt idx="0">
                  <c:v>0</c:v>
                </c:pt>
                <c:pt idx="1">
                  <c:v>6.02</c:v>
                </c:pt>
                <c:pt idx="2">
                  <c:v>17.47</c:v>
                </c:pt>
                <c:pt idx="3">
                  <c:v>29.52</c:v>
                </c:pt>
                <c:pt idx="4">
                  <c:v>40.96</c:v>
                </c:pt>
                <c:pt idx="5">
                  <c:v>54.22</c:v>
                </c:pt>
                <c:pt idx="6">
                  <c:v>68.07</c:v>
                </c:pt>
                <c:pt idx="7">
                  <c:v>83.13</c:v>
                </c:pt>
                <c:pt idx="8">
                  <c:v>100</c:v>
                </c:pt>
                <c:pt idx="9">
                  <c:v>119.88</c:v>
                </c:pt>
                <c:pt idx="10">
                  <c:v>142.17</c:v>
                </c:pt>
                <c:pt idx="11">
                  <c:v>168.67</c:v>
                </c:pt>
                <c:pt idx="12">
                  <c:v>202.41</c:v>
                </c:pt>
                <c:pt idx="13">
                  <c:v>243.98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Data!$C$115:$C$130</c:f>
              <c:numCache>
                <c:ptCount val="16"/>
                <c:pt idx="0">
                  <c:v>0.18</c:v>
                </c:pt>
                <c:pt idx="1">
                  <c:v>2.75</c:v>
                </c:pt>
                <c:pt idx="2">
                  <c:v>2.81</c:v>
                </c:pt>
                <c:pt idx="3">
                  <c:v>3.17</c:v>
                </c:pt>
                <c:pt idx="4">
                  <c:v>3.29</c:v>
                </c:pt>
                <c:pt idx="5">
                  <c:v>3.35</c:v>
                </c:pt>
                <c:pt idx="6">
                  <c:v>3.41</c:v>
                </c:pt>
                <c:pt idx="7">
                  <c:v>3.95</c:v>
                </c:pt>
                <c:pt idx="8">
                  <c:v>4.07</c:v>
                </c:pt>
                <c:pt idx="9">
                  <c:v>4.25</c:v>
                </c:pt>
                <c:pt idx="10">
                  <c:v>4.55</c:v>
                </c:pt>
                <c:pt idx="11">
                  <c:v>4.67</c:v>
                </c:pt>
                <c:pt idx="12">
                  <c:v>5.09</c:v>
                </c:pt>
                <c:pt idx="13">
                  <c:v>5.45</c:v>
                </c:pt>
                <c:pt idx="14">
                  <c:v>5.92</c:v>
                </c:pt>
                <c:pt idx="15">
                  <c:v>6.76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Data!$A$131</c:f>
              <c:strCache>
                <c:ptCount val="1"/>
                <c:pt idx="0">
                  <c:v>-15.99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Data!$B$131:$B$146</c:f>
              <c:numCache>
                <c:ptCount val="16"/>
                <c:pt idx="0">
                  <c:v>0</c:v>
                </c:pt>
                <c:pt idx="1">
                  <c:v>8.43</c:v>
                </c:pt>
                <c:pt idx="2">
                  <c:v>19.28</c:v>
                </c:pt>
                <c:pt idx="3">
                  <c:v>29.52</c:v>
                </c:pt>
                <c:pt idx="4">
                  <c:v>41.57</c:v>
                </c:pt>
                <c:pt idx="5">
                  <c:v>51.2</c:v>
                </c:pt>
                <c:pt idx="6">
                  <c:v>66.27</c:v>
                </c:pt>
                <c:pt idx="7">
                  <c:v>82.53</c:v>
                </c:pt>
                <c:pt idx="8">
                  <c:v>99.4</c:v>
                </c:pt>
                <c:pt idx="9">
                  <c:v>119.88</c:v>
                </c:pt>
                <c:pt idx="10">
                  <c:v>140.96</c:v>
                </c:pt>
                <c:pt idx="11">
                  <c:v>169.28</c:v>
                </c:pt>
                <c:pt idx="12">
                  <c:v>200.6</c:v>
                </c:pt>
                <c:pt idx="13">
                  <c:v>243.98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Data!$C$131:$C$146</c:f>
              <c:numCache>
                <c:ptCount val="16"/>
                <c:pt idx="0">
                  <c:v>0.06</c:v>
                </c:pt>
                <c:pt idx="1">
                  <c:v>1.02</c:v>
                </c:pt>
                <c:pt idx="2">
                  <c:v>1.14</c:v>
                </c:pt>
                <c:pt idx="3">
                  <c:v>1.14</c:v>
                </c:pt>
                <c:pt idx="4">
                  <c:v>1.2</c:v>
                </c:pt>
                <c:pt idx="5">
                  <c:v>1.2</c:v>
                </c:pt>
                <c:pt idx="6">
                  <c:v>1.32</c:v>
                </c:pt>
                <c:pt idx="7">
                  <c:v>1.44</c:v>
                </c:pt>
                <c:pt idx="8">
                  <c:v>1.5</c:v>
                </c:pt>
                <c:pt idx="9">
                  <c:v>1.74</c:v>
                </c:pt>
                <c:pt idx="10">
                  <c:v>1.68</c:v>
                </c:pt>
                <c:pt idx="11">
                  <c:v>1.97</c:v>
                </c:pt>
                <c:pt idx="12">
                  <c:v>1.97</c:v>
                </c:pt>
                <c:pt idx="13">
                  <c:v>2.21</c:v>
                </c:pt>
                <c:pt idx="14">
                  <c:v>2.51</c:v>
                </c:pt>
                <c:pt idx="15">
                  <c:v>2.99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Data!$A$147</c:f>
              <c:strCache>
                <c:ptCount val="1"/>
                <c:pt idx="0">
                  <c:v>-18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Data!$B$147:$B$162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18.07</c:v>
                </c:pt>
                <c:pt idx="3">
                  <c:v>28.92</c:v>
                </c:pt>
                <c:pt idx="4">
                  <c:v>40.96</c:v>
                </c:pt>
                <c:pt idx="5">
                  <c:v>54.82</c:v>
                </c:pt>
                <c:pt idx="6">
                  <c:v>68.07</c:v>
                </c:pt>
                <c:pt idx="7">
                  <c:v>82.53</c:v>
                </c:pt>
                <c:pt idx="8">
                  <c:v>100</c:v>
                </c:pt>
                <c:pt idx="9">
                  <c:v>118.67</c:v>
                </c:pt>
                <c:pt idx="10">
                  <c:v>140.36</c:v>
                </c:pt>
                <c:pt idx="11">
                  <c:v>168.67</c:v>
                </c:pt>
                <c:pt idx="12">
                  <c:v>201.2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Data!$C$147:$C$162</c:f>
              <c:numCache>
                <c:ptCount val="16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0.42</c:v>
                </c:pt>
                <c:pt idx="4">
                  <c:v>0.42</c:v>
                </c:pt>
                <c:pt idx="5">
                  <c:v>0.36</c:v>
                </c:pt>
                <c:pt idx="6">
                  <c:v>0.42</c:v>
                </c:pt>
                <c:pt idx="7">
                  <c:v>0.48</c:v>
                </c:pt>
                <c:pt idx="8">
                  <c:v>0.48</c:v>
                </c:pt>
                <c:pt idx="9">
                  <c:v>0.6</c:v>
                </c:pt>
                <c:pt idx="10">
                  <c:v>0.72</c:v>
                </c:pt>
                <c:pt idx="11">
                  <c:v>0.78</c:v>
                </c:pt>
                <c:pt idx="12">
                  <c:v>0.78</c:v>
                </c:pt>
                <c:pt idx="13">
                  <c:v>0.9</c:v>
                </c:pt>
                <c:pt idx="14">
                  <c:v>0.96</c:v>
                </c:pt>
                <c:pt idx="15">
                  <c:v>1.32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Data!$A$163</c:f>
              <c:strCache>
                <c:ptCount val="1"/>
                <c:pt idx="0">
                  <c:v>-20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Data!$B$163:$B$178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16.87</c:v>
                </c:pt>
                <c:pt idx="3">
                  <c:v>30.12</c:v>
                </c:pt>
                <c:pt idx="4">
                  <c:v>41.57</c:v>
                </c:pt>
                <c:pt idx="5">
                  <c:v>54.82</c:v>
                </c:pt>
                <c:pt idx="6">
                  <c:v>65.66</c:v>
                </c:pt>
                <c:pt idx="7">
                  <c:v>83.13</c:v>
                </c:pt>
                <c:pt idx="8">
                  <c:v>100</c:v>
                </c:pt>
                <c:pt idx="9">
                  <c:v>118.07</c:v>
                </c:pt>
                <c:pt idx="10">
                  <c:v>142.17</c:v>
                </c:pt>
                <c:pt idx="11">
                  <c:v>168.07</c:v>
                </c:pt>
                <c:pt idx="12">
                  <c:v>202.41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Data!$C$163:$C$178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0.06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0.3</c:v>
                </c:pt>
                <c:pt idx="13">
                  <c:v>0.36</c:v>
                </c:pt>
                <c:pt idx="14">
                  <c:v>0.42</c:v>
                </c:pt>
                <c:pt idx="15">
                  <c:v>0.6</c:v>
                </c:pt>
              </c:numCache>
            </c:numRef>
          </c:yVal>
          <c:smooth val="1"/>
        </c:ser>
        <c:axId val="25120806"/>
        <c:axId val="24760663"/>
      </c:scatterChart>
      <c:valAx>
        <c:axId val="2512080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 (V)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0663"/>
        <c:crosses val="autoZero"/>
        <c:crossBetween val="midCat"/>
        <c:dispUnits/>
      </c:valAx>
      <c:valAx>
        <c:axId val="247606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Ia (mA)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05525"/>
          <c:w val="0.13025"/>
          <c:h val="0.8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Section 2</a:t>
            </a:r>
          </a:p>
        </c:rich>
      </c:tx>
      <c:layout>
        <c:manualLayout>
          <c:xMode val="factor"/>
          <c:yMode val="factor"/>
          <c:x val="-0.003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315"/>
          <c:w val="0.798"/>
          <c:h val="0.90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xVal>
            <c:numRef>
              <c:f>Data!$E$3:$E$18</c:f>
              <c:numCache>
                <c:ptCount val="16"/>
                <c:pt idx="0">
                  <c:v>248.19</c:v>
                </c:pt>
                <c:pt idx="1">
                  <c:v>249.4</c:v>
                </c:pt>
                <c:pt idx="2">
                  <c:v>249.4</c:v>
                </c:pt>
                <c:pt idx="3">
                  <c:v>250</c:v>
                </c:pt>
                <c:pt idx="4">
                  <c:v>251.2</c:v>
                </c:pt>
                <c:pt idx="5">
                  <c:v>250.6</c:v>
                </c:pt>
                <c:pt idx="6">
                  <c:v>251.2</c:v>
                </c:pt>
                <c:pt idx="7">
                  <c:v>251.81</c:v>
                </c:pt>
                <c:pt idx="8">
                  <c:v>251.2</c:v>
                </c:pt>
                <c:pt idx="9">
                  <c:v>251.81</c:v>
                </c:pt>
                <c:pt idx="10">
                  <c:v>251.2</c:v>
                </c:pt>
                <c:pt idx="11">
                  <c:v>250.6</c:v>
                </c:pt>
                <c:pt idx="12">
                  <c:v>251.2</c:v>
                </c:pt>
                <c:pt idx="13">
                  <c:v>253.01</c:v>
                </c:pt>
                <c:pt idx="14">
                  <c:v>253.01</c:v>
                </c:pt>
                <c:pt idx="15">
                  <c:v>253.01</c:v>
                </c:pt>
              </c:numCache>
            </c:numRef>
          </c:xVal>
          <c:yVal>
            <c:numRef>
              <c:f>Data!$F$3:$F$18</c:f>
              <c:numCache>
                <c:ptCount val="16"/>
                <c:pt idx="0">
                  <c:v>95.75</c:v>
                </c:pt>
                <c:pt idx="1">
                  <c:v>67.62</c:v>
                </c:pt>
                <c:pt idx="2">
                  <c:v>46.74</c:v>
                </c:pt>
                <c:pt idx="3">
                  <c:v>34.47</c:v>
                </c:pt>
                <c:pt idx="4">
                  <c:v>27.95</c:v>
                </c:pt>
                <c:pt idx="5">
                  <c:v>24.06</c:v>
                </c:pt>
                <c:pt idx="6">
                  <c:v>21.54</c:v>
                </c:pt>
                <c:pt idx="7">
                  <c:v>19.87</c:v>
                </c:pt>
                <c:pt idx="8">
                  <c:v>18.91</c:v>
                </c:pt>
                <c:pt idx="9">
                  <c:v>17.95</c:v>
                </c:pt>
                <c:pt idx="10">
                  <c:v>17.12</c:v>
                </c:pt>
                <c:pt idx="11">
                  <c:v>16.58</c:v>
                </c:pt>
                <c:pt idx="12">
                  <c:v>15.92</c:v>
                </c:pt>
                <c:pt idx="13">
                  <c:v>15.44</c:v>
                </c:pt>
                <c:pt idx="14">
                  <c:v>14.6</c:v>
                </c:pt>
                <c:pt idx="15">
                  <c:v>13.41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Data!$D$19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Data!$E$19:$E$34</c:f>
              <c:numCache>
                <c:ptCount val="16"/>
                <c:pt idx="0">
                  <c:v>249.4</c:v>
                </c:pt>
                <c:pt idx="1">
                  <c:v>251.81</c:v>
                </c:pt>
                <c:pt idx="2">
                  <c:v>250.6</c:v>
                </c:pt>
                <c:pt idx="3">
                  <c:v>250.6</c:v>
                </c:pt>
                <c:pt idx="4">
                  <c:v>251.2</c:v>
                </c:pt>
                <c:pt idx="5">
                  <c:v>250.6</c:v>
                </c:pt>
                <c:pt idx="6">
                  <c:v>251.2</c:v>
                </c:pt>
                <c:pt idx="7">
                  <c:v>251.2</c:v>
                </c:pt>
                <c:pt idx="8">
                  <c:v>251.81</c:v>
                </c:pt>
                <c:pt idx="9">
                  <c:v>251.81</c:v>
                </c:pt>
                <c:pt idx="10">
                  <c:v>251.81</c:v>
                </c:pt>
                <c:pt idx="11">
                  <c:v>252.41</c:v>
                </c:pt>
                <c:pt idx="12">
                  <c:v>251.2</c:v>
                </c:pt>
                <c:pt idx="13">
                  <c:v>253.01</c:v>
                </c:pt>
                <c:pt idx="14">
                  <c:v>253.61</c:v>
                </c:pt>
                <c:pt idx="15">
                  <c:v>253.01</c:v>
                </c:pt>
              </c:numCache>
            </c:numRef>
          </c:xVal>
          <c:yVal>
            <c:numRef>
              <c:f>Data!$F$19:$F$34</c:f>
              <c:numCache>
                <c:ptCount val="16"/>
                <c:pt idx="0">
                  <c:v>73.61</c:v>
                </c:pt>
                <c:pt idx="1">
                  <c:v>44.58</c:v>
                </c:pt>
                <c:pt idx="2">
                  <c:v>32.08</c:v>
                </c:pt>
                <c:pt idx="3">
                  <c:v>25.91</c:v>
                </c:pt>
                <c:pt idx="4">
                  <c:v>21.96</c:v>
                </c:pt>
                <c:pt idx="5">
                  <c:v>19.21</c:v>
                </c:pt>
                <c:pt idx="6">
                  <c:v>16.94</c:v>
                </c:pt>
                <c:pt idx="7">
                  <c:v>15.74</c:v>
                </c:pt>
                <c:pt idx="8">
                  <c:v>14.6</c:v>
                </c:pt>
                <c:pt idx="9">
                  <c:v>13.88</c:v>
                </c:pt>
                <c:pt idx="10">
                  <c:v>13.41</c:v>
                </c:pt>
                <c:pt idx="11">
                  <c:v>12.69</c:v>
                </c:pt>
                <c:pt idx="12">
                  <c:v>12.33</c:v>
                </c:pt>
                <c:pt idx="13">
                  <c:v>11.91</c:v>
                </c:pt>
                <c:pt idx="14">
                  <c:v>11.37</c:v>
                </c:pt>
                <c:pt idx="15">
                  <c:v>10.47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Data!$D$35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Data!$E$35:$E$50</c:f>
              <c:numCache>
                <c:ptCount val="16"/>
                <c:pt idx="0">
                  <c:v>250</c:v>
                </c:pt>
                <c:pt idx="1">
                  <c:v>253.61</c:v>
                </c:pt>
                <c:pt idx="2">
                  <c:v>253.01</c:v>
                </c:pt>
                <c:pt idx="3">
                  <c:v>251.81</c:v>
                </c:pt>
                <c:pt idx="4">
                  <c:v>251.81</c:v>
                </c:pt>
                <c:pt idx="5">
                  <c:v>251.2</c:v>
                </c:pt>
                <c:pt idx="6">
                  <c:v>251.2</c:v>
                </c:pt>
                <c:pt idx="7">
                  <c:v>251.81</c:v>
                </c:pt>
                <c:pt idx="8">
                  <c:v>253.01</c:v>
                </c:pt>
                <c:pt idx="9">
                  <c:v>253.01</c:v>
                </c:pt>
                <c:pt idx="10">
                  <c:v>252.41</c:v>
                </c:pt>
                <c:pt idx="11">
                  <c:v>253.01</c:v>
                </c:pt>
                <c:pt idx="12">
                  <c:v>252.41</c:v>
                </c:pt>
                <c:pt idx="13">
                  <c:v>253.01</c:v>
                </c:pt>
                <c:pt idx="14">
                  <c:v>253.61</c:v>
                </c:pt>
                <c:pt idx="15">
                  <c:v>253.01</c:v>
                </c:pt>
              </c:numCache>
            </c:numRef>
          </c:xVal>
          <c:yVal>
            <c:numRef>
              <c:f>Data!$F$35:$F$50</c:f>
              <c:numCache>
                <c:ptCount val="16"/>
                <c:pt idx="0">
                  <c:v>53.86</c:v>
                </c:pt>
                <c:pt idx="1">
                  <c:v>28.49</c:v>
                </c:pt>
                <c:pt idx="2">
                  <c:v>23.16</c:v>
                </c:pt>
                <c:pt idx="3">
                  <c:v>19.63</c:v>
                </c:pt>
                <c:pt idx="4">
                  <c:v>16.82</c:v>
                </c:pt>
                <c:pt idx="5">
                  <c:v>14.9</c:v>
                </c:pt>
                <c:pt idx="6">
                  <c:v>13.11</c:v>
                </c:pt>
                <c:pt idx="7">
                  <c:v>12.03</c:v>
                </c:pt>
                <c:pt idx="8">
                  <c:v>11.07</c:v>
                </c:pt>
                <c:pt idx="9">
                  <c:v>10.71</c:v>
                </c:pt>
                <c:pt idx="10">
                  <c:v>10.11</c:v>
                </c:pt>
                <c:pt idx="11">
                  <c:v>9.87</c:v>
                </c:pt>
                <c:pt idx="12">
                  <c:v>9.4</c:v>
                </c:pt>
                <c:pt idx="13">
                  <c:v>9.1</c:v>
                </c:pt>
                <c:pt idx="14">
                  <c:v>8.62</c:v>
                </c:pt>
                <c:pt idx="15">
                  <c:v>7.96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Data!$D$51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Data!$E$51:$E$66</c:f>
              <c:numCache>
                <c:ptCount val="16"/>
                <c:pt idx="0">
                  <c:v>250.6</c:v>
                </c:pt>
                <c:pt idx="1">
                  <c:v>253.01</c:v>
                </c:pt>
                <c:pt idx="2">
                  <c:v>253.01</c:v>
                </c:pt>
                <c:pt idx="3">
                  <c:v>254.22</c:v>
                </c:pt>
                <c:pt idx="4">
                  <c:v>253.01</c:v>
                </c:pt>
                <c:pt idx="5">
                  <c:v>252.41</c:v>
                </c:pt>
                <c:pt idx="6">
                  <c:v>253.01</c:v>
                </c:pt>
                <c:pt idx="7">
                  <c:v>251.2</c:v>
                </c:pt>
                <c:pt idx="8">
                  <c:v>251.81</c:v>
                </c:pt>
                <c:pt idx="9">
                  <c:v>251.81</c:v>
                </c:pt>
                <c:pt idx="10">
                  <c:v>253.01</c:v>
                </c:pt>
                <c:pt idx="11">
                  <c:v>252.41</c:v>
                </c:pt>
                <c:pt idx="12">
                  <c:v>251.81</c:v>
                </c:pt>
                <c:pt idx="13">
                  <c:v>253.61</c:v>
                </c:pt>
                <c:pt idx="14">
                  <c:v>253.01</c:v>
                </c:pt>
                <c:pt idx="15">
                  <c:v>253.61</c:v>
                </c:pt>
              </c:numCache>
            </c:numRef>
          </c:xVal>
          <c:yVal>
            <c:numRef>
              <c:f>Data!$F$51:$F$66</c:f>
              <c:numCache>
                <c:ptCount val="16"/>
                <c:pt idx="0">
                  <c:v>37.52</c:v>
                </c:pt>
                <c:pt idx="1">
                  <c:v>18.37</c:v>
                </c:pt>
                <c:pt idx="2">
                  <c:v>15.86</c:v>
                </c:pt>
                <c:pt idx="3">
                  <c:v>14</c:v>
                </c:pt>
                <c:pt idx="4">
                  <c:v>12.63</c:v>
                </c:pt>
                <c:pt idx="5">
                  <c:v>11.37</c:v>
                </c:pt>
                <c:pt idx="6">
                  <c:v>9.69</c:v>
                </c:pt>
                <c:pt idx="7">
                  <c:v>8.56</c:v>
                </c:pt>
                <c:pt idx="8">
                  <c:v>7.9</c:v>
                </c:pt>
                <c:pt idx="9">
                  <c:v>7.6</c:v>
                </c:pt>
                <c:pt idx="10">
                  <c:v>7.12</c:v>
                </c:pt>
                <c:pt idx="11">
                  <c:v>6.76</c:v>
                </c:pt>
                <c:pt idx="12">
                  <c:v>6.58</c:v>
                </c:pt>
                <c:pt idx="13">
                  <c:v>6.46</c:v>
                </c:pt>
                <c:pt idx="14">
                  <c:v>6.16</c:v>
                </c:pt>
                <c:pt idx="15">
                  <c:v>5.69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Data!$D$67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Data!$E$67:$E$82</c:f>
              <c:numCache>
                <c:ptCount val="16"/>
                <c:pt idx="0">
                  <c:v>251.2</c:v>
                </c:pt>
                <c:pt idx="1">
                  <c:v>251.2</c:v>
                </c:pt>
                <c:pt idx="2">
                  <c:v>251.2</c:v>
                </c:pt>
                <c:pt idx="3">
                  <c:v>251.81</c:v>
                </c:pt>
                <c:pt idx="4">
                  <c:v>251.2</c:v>
                </c:pt>
                <c:pt idx="5">
                  <c:v>250.6</c:v>
                </c:pt>
                <c:pt idx="6">
                  <c:v>253.01</c:v>
                </c:pt>
                <c:pt idx="7">
                  <c:v>252.41</c:v>
                </c:pt>
                <c:pt idx="8">
                  <c:v>252.41</c:v>
                </c:pt>
                <c:pt idx="9">
                  <c:v>252.41</c:v>
                </c:pt>
                <c:pt idx="10">
                  <c:v>251.2</c:v>
                </c:pt>
                <c:pt idx="11">
                  <c:v>252.41</c:v>
                </c:pt>
                <c:pt idx="12">
                  <c:v>251.81</c:v>
                </c:pt>
                <c:pt idx="13">
                  <c:v>253.61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Data!$F$67:$F$82</c:f>
              <c:numCache>
                <c:ptCount val="16"/>
                <c:pt idx="0">
                  <c:v>24.3</c:v>
                </c:pt>
                <c:pt idx="1">
                  <c:v>11.73</c:v>
                </c:pt>
                <c:pt idx="2">
                  <c:v>9.75</c:v>
                </c:pt>
                <c:pt idx="3">
                  <c:v>9.22</c:v>
                </c:pt>
                <c:pt idx="4">
                  <c:v>8.68</c:v>
                </c:pt>
                <c:pt idx="5">
                  <c:v>7.78</c:v>
                </c:pt>
                <c:pt idx="6">
                  <c:v>6.64</c:v>
                </c:pt>
                <c:pt idx="7">
                  <c:v>5.86</c:v>
                </c:pt>
                <c:pt idx="8">
                  <c:v>5.15</c:v>
                </c:pt>
                <c:pt idx="9">
                  <c:v>4.79</c:v>
                </c:pt>
                <c:pt idx="10">
                  <c:v>4.67</c:v>
                </c:pt>
                <c:pt idx="11">
                  <c:v>4.37</c:v>
                </c:pt>
                <c:pt idx="12">
                  <c:v>4.43</c:v>
                </c:pt>
                <c:pt idx="13">
                  <c:v>4.25</c:v>
                </c:pt>
                <c:pt idx="14">
                  <c:v>4.01</c:v>
                </c:pt>
                <c:pt idx="15">
                  <c:v>3.83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Data!$D$83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Data!$E$83:$E$98</c:f>
              <c:numCache>
                <c:ptCount val="16"/>
                <c:pt idx="0">
                  <c:v>251.81</c:v>
                </c:pt>
                <c:pt idx="1">
                  <c:v>252.41</c:v>
                </c:pt>
                <c:pt idx="2">
                  <c:v>251.81</c:v>
                </c:pt>
                <c:pt idx="3">
                  <c:v>251.81</c:v>
                </c:pt>
                <c:pt idx="4">
                  <c:v>252.41</c:v>
                </c:pt>
                <c:pt idx="5">
                  <c:v>252.41</c:v>
                </c:pt>
                <c:pt idx="6">
                  <c:v>253.01</c:v>
                </c:pt>
                <c:pt idx="7">
                  <c:v>253.61</c:v>
                </c:pt>
                <c:pt idx="8">
                  <c:v>254.22</c:v>
                </c:pt>
                <c:pt idx="9">
                  <c:v>252.41</c:v>
                </c:pt>
                <c:pt idx="10">
                  <c:v>253.01</c:v>
                </c:pt>
                <c:pt idx="11">
                  <c:v>252.41</c:v>
                </c:pt>
                <c:pt idx="12">
                  <c:v>252.41</c:v>
                </c:pt>
                <c:pt idx="13">
                  <c:v>253.61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Data!$F$83:$F$98</c:f>
              <c:numCache>
                <c:ptCount val="16"/>
                <c:pt idx="0">
                  <c:v>14.3</c:v>
                </c:pt>
                <c:pt idx="1">
                  <c:v>6.52</c:v>
                </c:pt>
                <c:pt idx="2">
                  <c:v>5.69</c:v>
                </c:pt>
                <c:pt idx="3">
                  <c:v>5.39</c:v>
                </c:pt>
                <c:pt idx="4">
                  <c:v>5.21</c:v>
                </c:pt>
                <c:pt idx="5">
                  <c:v>4.91</c:v>
                </c:pt>
                <c:pt idx="6">
                  <c:v>4.13</c:v>
                </c:pt>
                <c:pt idx="7">
                  <c:v>3.59</c:v>
                </c:pt>
                <c:pt idx="8">
                  <c:v>3.17</c:v>
                </c:pt>
                <c:pt idx="9">
                  <c:v>2.75</c:v>
                </c:pt>
                <c:pt idx="10">
                  <c:v>2.69</c:v>
                </c:pt>
                <c:pt idx="11">
                  <c:v>2.57</c:v>
                </c:pt>
                <c:pt idx="12">
                  <c:v>2.57</c:v>
                </c:pt>
                <c:pt idx="13">
                  <c:v>2.45</c:v>
                </c:pt>
                <c:pt idx="14">
                  <c:v>2.39</c:v>
                </c:pt>
                <c:pt idx="15">
                  <c:v>2.33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Data!$D$99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Data!$E$99:$E$114</c:f>
              <c:numCache>
                <c:ptCount val="16"/>
                <c:pt idx="0">
                  <c:v>251.81</c:v>
                </c:pt>
                <c:pt idx="1">
                  <c:v>251.81</c:v>
                </c:pt>
                <c:pt idx="2">
                  <c:v>251.81</c:v>
                </c:pt>
                <c:pt idx="3">
                  <c:v>252.41</c:v>
                </c:pt>
                <c:pt idx="4">
                  <c:v>253.01</c:v>
                </c:pt>
                <c:pt idx="5">
                  <c:v>253.01</c:v>
                </c:pt>
                <c:pt idx="6">
                  <c:v>253.01</c:v>
                </c:pt>
                <c:pt idx="7">
                  <c:v>253.01</c:v>
                </c:pt>
                <c:pt idx="8">
                  <c:v>251.81</c:v>
                </c:pt>
                <c:pt idx="9">
                  <c:v>253.01</c:v>
                </c:pt>
                <c:pt idx="10">
                  <c:v>253.01</c:v>
                </c:pt>
                <c:pt idx="11">
                  <c:v>253.01</c:v>
                </c:pt>
                <c:pt idx="12">
                  <c:v>251.81</c:v>
                </c:pt>
                <c:pt idx="13">
                  <c:v>253.01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Data!$F$99:$F$114</c:f>
              <c:numCache>
                <c:ptCount val="16"/>
                <c:pt idx="0">
                  <c:v>7.48</c:v>
                </c:pt>
                <c:pt idx="1">
                  <c:v>3.17</c:v>
                </c:pt>
                <c:pt idx="2">
                  <c:v>2.75</c:v>
                </c:pt>
                <c:pt idx="3">
                  <c:v>2.57</c:v>
                </c:pt>
                <c:pt idx="4">
                  <c:v>2.75</c:v>
                </c:pt>
                <c:pt idx="5">
                  <c:v>2.45</c:v>
                </c:pt>
                <c:pt idx="6">
                  <c:v>2.09</c:v>
                </c:pt>
                <c:pt idx="7">
                  <c:v>1.74</c:v>
                </c:pt>
                <c:pt idx="8">
                  <c:v>1.56</c:v>
                </c:pt>
                <c:pt idx="9">
                  <c:v>1.38</c:v>
                </c:pt>
                <c:pt idx="10">
                  <c:v>1.32</c:v>
                </c:pt>
                <c:pt idx="11">
                  <c:v>1.32</c:v>
                </c:pt>
                <c:pt idx="12">
                  <c:v>1.2</c:v>
                </c:pt>
                <c:pt idx="13">
                  <c:v>1.32</c:v>
                </c:pt>
                <c:pt idx="14">
                  <c:v>1.26</c:v>
                </c:pt>
                <c:pt idx="15">
                  <c:v>1.08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Data!$D$115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Data!$E$115:$E$130</c:f>
              <c:numCache>
                <c:ptCount val="16"/>
                <c:pt idx="0">
                  <c:v>252.41</c:v>
                </c:pt>
                <c:pt idx="1">
                  <c:v>253.01</c:v>
                </c:pt>
                <c:pt idx="2">
                  <c:v>251.81</c:v>
                </c:pt>
                <c:pt idx="3">
                  <c:v>254.22</c:v>
                </c:pt>
                <c:pt idx="4">
                  <c:v>253.01</c:v>
                </c:pt>
                <c:pt idx="5">
                  <c:v>253.61</c:v>
                </c:pt>
                <c:pt idx="6">
                  <c:v>253.61</c:v>
                </c:pt>
                <c:pt idx="7">
                  <c:v>253.01</c:v>
                </c:pt>
                <c:pt idx="8">
                  <c:v>253.01</c:v>
                </c:pt>
                <c:pt idx="9">
                  <c:v>251.81</c:v>
                </c:pt>
                <c:pt idx="10">
                  <c:v>252.41</c:v>
                </c:pt>
                <c:pt idx="11">
                  <c:v>253.01</c:v>
                </c:pt>
                <c:pt idx="12">
                  <c:v>253.61</c:v>
                </c:pt>
                <c:pt idx="13">
                  <c:v>253.61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Data!$F$115:$F$130</c:f>
              <c:numCache>
                <c:ptCount val="16"/>
                <c:pt idx="0">
                  <c:v>3.35</c:v>
                </c:pt>
                <c:pt idx="1">
                  <c:v>1.44</c:v>
                </c:pt>
                <c:pt idx="2">
                  <c:v>1.08</c:v>
                </c:pt>
                <c:pt idx="3">
                  <c:v>1.02</c:v>
                </c:pt>
                <c:pt idx="4">
                  <c:v>1.14</c:v>
                </c:pt>
                <c:pt idx="5">
                  <c:v>1.26</c:v>
                </c:pt>
                <c:pt idx="6">
                  <c:v>0.96</c:v>
                </c:pt>
                <c:pt idx="7">
                  <c:v>0.66</c:v>
                </c:pt>
                <c:pt idx="8">
                  <c:v>0.66</c:v>
                </c:pt>
                <c:pt idx="9">
                  <c:v>0.54</c:v>
                </c:pt>
                <c:pt idx="10">
                  <c:v>0.54</c:v>
                </c:pt>
                <c:pt idx="11">
                  <c:v>0.48</c:v>
                </c:pt>
                <c:pt idx="12">
                  <c:v>0.6</c:v>
                </c:pt>
                <c:pt idx="13">
                  <c:v>0.6</c:v>
                </c:pt>
                <c:pt idx="14">
                  <c:v>0.48</c:v>
                </c:pt>
                <c:pt idx="15">
                  <c:v>0.54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Data!$D$131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Data!$E$131:$E$146</c:f>
              <c:numCache>
                <c:ptCount val="16"/>
                <c:pt idx="0">
                  <c:v>252.41</c:v>
                </c:pt>
                <c:pt idx="1">
                  <c:v>254.22</c:v>
                </c:pt>
                <c:pt idx="2">
                  <c:v>253.01</c:v>
                </c:pt>
                <c:pt idx="3">
                  <c:v>254.22</c:v>
                </c:pt>
                <c:pt idx="4">
                  <c:v>254.22</c:v>
                </c:pt>
                <c:pt idx="5">
                  <c:v>254.22</c:v>
                </c:pt>
                <c:pt idx="6">
                  <c:v>253.61</c:v>
                </c:pt>
                <c:pt idx="7">
                  <c:v>252.41</c:v>
                </c:pt>
                <c:pt idx="8">
                  <c:v>253.01</c:v>
                </c:pt>
                <c:pt idx="9">
                  <c:v>252.41</c:v>
                </c:pt>
                <c:pt idx="10">
                  <c:v>251.81</c:v>
                </c:pt>
                <c:pt idx="11">
                  <c:v>252.41</c:v>
                </c:pt>
                <c:pt idx="12">
                  <c:v>253.61</c:v>
                </c:pt>
                <c:pt idx="13">
                  <c:v>253.61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Data!$F$131:$F$146</c:f>
              <c:numCache>
                <c:ptCount val="16"/>
                <c:pt idx="0">
                  <c:v>1.2</c:v>
                </c:pt>
                <c:pt idx="1">
                  <c:v>0.54</c:v>
                </c:pt>
                <c:pt idx="2">
                  <c:v>0.42</c:v>
                </c:pt>
                <c:pt idx="3">
                  <c:v>0.54</c:v>
                </c:pt>
                <c:pt idx="4">
                  <c:v>0.36</c:v>
                </c:pt>
                <c:pt idx="5">
                  <c:v>0.36</c:v>
                </c:pt>
                <c:pt idx="6">
                  <c:v>0.36</c:v>
                </c:pt>
                <c:pt idx="7">
                  <c:v>0.42</c:v>
                </c:pt>
                <c:pt idx="8">
                  <c:v>0.24</c:v>
                </c:pt>
                <c:pt idx="9">
                  <c:v>0.18</c:v>
                </c:pt>
                <c:pt idx="10">
                  <c:v>0.3</c:v>
                </c:pt>
                <c:pt idx="11">
                  <c:v>0.18</c:v>
                </c:pt>
                <c:pt idx="12">
                  <c:v>0.24</c:v>
                </c:pt>
                <c:pt idx="13">
                  <c:v>0.3</c:v>
                </c:pt>
                <c:pt idx="14">
                  <c:v>0.3</c:v>
                </c:pt>
                <c:pt idx="15">
                  <c:v>0.24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Data!$D$147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Data!$E$147:$E$162</c:f>
              <c:numCache>
                <c:ptCount val="16"/>
                <c:pt idx="0">
                  <c:v>252.41</c:v>
                </c:pt>
                <c:pt idx="1">
                  <c:v>252.41</c:v>
                </c:pt>
                <c:pt idx="2">
                  <c:v>253.01</c:v>
                </c:pt>
                <c:pt idx="3">
                  <c:v>253.61</c:v>
                </c:pt>
                <c:pt idx="4">
                  <c:v>254.82</c:v>
                </c:pt>
                <c:pt idx="5">
                  <c:v>254.22</c:v>
                </c:pt>
                <c:pt idx="6">
                  <c:v>254.82</c:v>
                </c:pt>
                <c:pt idx="7">
                  <c:v>254.22</c:v>
                </c:pt>
                <c:pt idx="8">
                  <c:v>254.22</c:v>
                </c:pt>
                <c:pt idx="9">
                  <c:v>252.41</c:v>
                </c:pt>
                <c:pt idx="10">
                  <c:v>253.61</c:v>
                </c:pt>
                <c:pt idx="11">
                  <c:v>251.81</c:v>
                </c:pt>
                <c:pt idx="12">
                  <c:v>251.81</c:v>
                </c:pt>
                <c:pt idx="13">
                  <c:v>253.61</c:v>
                </c:pt>
                <c:pt idx="14">
                  <c:v>253.01</c:v>
                </c:pt>
                <c:pt idx="15">
                  <c:v>253.61</c:v>
                </c:pt>
              </c:numCache>
            </c:numRef>
          </c:xVal>
          <c:yVal>
            <c:numRef>
              <c:f>Data!$F$147:$F$162</c:f>
              <c:numCache>
                <c:ptCount val="16"/>
                <c:pt idx="0">
                  <c:v>0.48</c:v>
                </c:pt>
                <c:pt idx="1">
                  <c:v>0.18</c:v>
                </c:pt>
                <c:pt idx="2">
                  <c:v>0.06</c:v>
                </c:pt>
                <c:pt idx="3">
                  <c:v>0.24</c:v>
                </c:pt>
                <c:pt idx="4">
                  <c:v>0.06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0.12</c:v>
                </c:pt>
                <c:pt idx="11">
                  <c:v>0.06</c:v>
                </c:pt>
                <c:pt idx="12">
                  <c:v>0</c:v>
                </c:pt>
                <c:pt idx="13">
                  <c:v>0</c:v>
                </c:pt>
                <c:pt idx="14">
                  <c:v>0.12</c:v>
                </c:pt>
                <c:pt idx="15">
                  <c:v>0.12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Data!$D$163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Data!$E$163:$E$178</c:f>
              <c:numCache>
                <c:ptCount val="16"/>
                <c:pt idx="0">
                  <c:v>252.41</c:v>
                </c:pt>
                <c:pt idx="1">
                  <c:v>252.41</c:v>
                </c:pt>
                <c:pt idx="2">
                  <c:v>251.81</c:v>
                </c:pt>
                <c:pt idx="3">
                  <c:v>253.61</c:v>
                </c:pt>
                <c:pt idx="4">
                  <c:v>253.61</c:v>
                </c:pt>
                <c:pt idx="5">
                  <c:v>254.22</c:v>
                </c:pt>
                <c:pt idx="6">
                  <c:v>253.61</c:v>
                </c:pt>
                <c:pt idx="7">
                  <c:v>254.22</c:v>
                </c:pt>
                <c:pt idx="8">
                  <c:v>253.61</c:v>
                </c:pt>
                <c:pt idx="9">
                  <c:v>253.01</c:v>
                </c:pt>
                <c:pt idx="10">
                  <c:v>253.01</c:v>
                </c:pt>
                <c:pt idx="11">
                  <c:v>253.01</c:v>
                </c:pt>
                <c:pt idx="12">
                  <c:v>253.01</c:v>
                </c:pt>
                <c:pt idx="13">
                  <c:v>253.61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Data!$F$163:$F$178</c:f>
              <c:numCache>
                <c:ptCount val="16"/>
                <c:pt idx="0">
                  <c:v>0.18</c:v>
                </c:pt>
                <c:pt idx="1">
                  <c:v>0.06</c:v>
                </c:pt>
                <c:pt idx="2">
                  <c:v>0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0.06</c:v>
                </c:pt>
                <c:pt idx="13">
                  <c:v>0.06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21519376"/>
        <c:axId val="59456657"/>
      </c:scatterChart>
      <c:valAx>
        <c:axId val="2151937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 (V)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6657"/>
        <c:crosses val="autoZero"/>
        <c:crossBetween val="midCat"/>
        <c:dispUnits/>
      </c:valAx>
      <c:valAx>
        <c:axId val="594566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Ia (mA)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9376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55"/>
          <c:w val="0.13025"/>
          <c:h val="0.8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Both Sections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6325"/>
          <c:w val="0.786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xVal>
            <c:numRef>
              <c:f>Data!$B$3:$B$18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16.87</c:v>
                </c:pt>
                <c:pt idx="3">
                  <c:v>28.31</c:v>
                </c:pt>
                <c:pt idx="4">
                  <c:v>39.76</c:v>
                </c:pt>
                <c:pt idx="5">
                  <c:v>51.81</c:v>
                </c:pt>
                <c:pt idx="6">
                  <c:v>66.27</c:v>
                </c:pt>
                <c:pt idx="7">
                  <c:v>81.93</c:v>
                </c:pt>
                <c:pt idx="8">
                  <c:v>98.8</c:v>
                </c:pt>
                <c:pt idx="9">
                  <c:v>118.07</c:v>
                </c:pt>
                <c:pt idx="10">
                  <c:v>141.57</c:v>
                </c:pt>
                <c:pt idx="11">
                  <c:v>168.07</c:v>
                </c:pt>
                <c:pt idx="12">
                  <c:v>200.6</c:v>
                </c:pt>
                <c:pt idx="13">
                  <c:v>243.37</c:v>
                </c:pt>
                <c:pt idx="14">
                  <c:v>303.61</c:v>
                </c:pt>
                <c:pt idx="15">
                  <c:v>404.82</c:v>
                </c:pt>
              </c:numCache>
            </c:numRef>
          </c:xVal>
          <c:yVal>
            <c:numRef>
              <c:f>Data!$C$3:$C$18</c:f>
              <c:numCache>
                <c:ptCount val="16"/>
                <c:pt idx="0">
                  <c:v>1.26</c:v>
                </c:pt>
                <c:pt idx="1">
                  <c:v>38.78</c:v>
                </c:pt>
                <c:pt idx="2">
                  <c:v>73.61</c:v>
                </c:pt>
                <c:pt idx="3">
                  <c:v>94.55</c:v>
                </c:pt>
                <c:pt idx="4">
                  <c:v>105.33</c:v>
                </c:pt>
                <c:pt idx="5">
                  <c:v>111.91</c:v>
                </c:pt>
                <c:pt idx="6">
                  <c:v>116.7</c:v>
                </c:pt>
                <c:pt idx="7">
                  <c:v>119.09</c:v>
                </c:pt>
                <c:pt idx="8">
                  <c:v>121.48</c:v>
                </c:pt>
                <c:pt idx="9">
                  <c:v>122.68</c:v>
                </c:pt>
                <c:pt idx="10">
                  <c:v>126.27</c:v>
                </c:pt>
                <c:pt idx="11">
                  <c:v>128.07</c:v>
                </c:pt>
                <c:pt idx="12">
                  <c:v>130.46</c:v>
                </c:pt>
                <c:pt idx="13">
                  <c:v>133.45</c:v>
                </c:pt>
                <c:pt idx="14">
                  <c:v>136.45</c:v>
                </c:pt>
                <c:pt idx="15">
                  <c:v>141.83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Data!$A$19</c:f>
              <c:strCache>
                <c:ptCount val="1"/>
                <c:pt idx="0">
                  <c:v>-2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Data!$B$19:$B$34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17.47</c:v>
                </c:pt>
                <c:pt idx="3">
                  <c:v>26.51</c:v>
                </c:pt>
                <c:pt idx="4">
                  <c:v>38.55</c:v>
                </c:pt>
                <c:pt idx="5">
                  <c:v>51.81</c:v>
                </c:pt>
                <c:pt idx="6">
                  <c:v>65.06</c:v>
                </c:pt>
                <c:pt idx="7">
                  <c:v>81.33</c:v>
                </c:pt>
                <c:pt idx="8">
                  <c:v>99.4</c:v>
                </c:pt>
                <c:pt idx="9">
                  <c:v>118.67</c:v>
                </c:pt>
                <c:pt idx="10">
                  <c:v>139.76</c:v>
                </c:pt>
                <c:pt idx="11">
                  <c:v>167.47</c:v>
                </c:pt>
                <c:pt idx="12">
                  <c:v>201.81</c:v>
                </c:pt>
                <c:pt idx="13">
                  <c:v>243.37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Data!$C$19:$C$34</c:f>
              <c:numCache>
                <c:ptCount val="16"/>
                <c:pt idx="0">
                  <c:v>0.78</c:v>
                </c:pt>
                <c:pt idx="1">
                  <c:v>41.71</c:v>
                </c:pt>
                <c:pt idx="2">
                  <c:v>63.44</c:v>
                </c:pt>
                <c:pt idx="3">
                  <c:v>73.61</c:v>
                </c:pt>
                <c:pt idx="4">
                  <c:v>81.39</c:v>
                </c:pt>
                <c:pt idx="5">
                  <c:v>86.18</c:v>
                </c:pt>
                <c:pt idx="6">
                  <c:v>90.37</c:v>
                </c:pt>
                <c:pt idx="7">
                  <c:v>92.16</c:v>
                </c:pt>
                <c:pt idx="8">
                  <c:v>94.55</c:v>
                </c:pt>
                <c:pt idx="9">
                  <c:v>96.35</c:v>
                </c:pt>
                <c:pt idx="10">
                  <c:v>98.14</c:v>
                </c:pt>
                <c:pt idx="11">
                  <c:v>99.94</c:v>
                </c:pt>
                <c:pt idx="12">
                  <c:v>101.14</c:v>
                </c:pt>
                <c:pt idx="13">
                  <c:v>104.73</c:v>
                </c:pt>
                <c:pt idx="14">
                  <c:v>107.12</c:v>
                </c:pt>
                <c:pt idx="15">
                  <c:v>111.91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Data!$A$35</c:f>
              <c:strCache>
                <c:ptCount val="1"/>
                <c:pt idx="0">
                  <c:v>-4.01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Data!$B$35:$B$50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16.27</c:v>
                </c:pt>
                <c:pt idx="3">
                  <c:v>26.51</c:v>
                </c:pt>
                <c:pt idx="4">
                  <c:v>39.16</c:v>
                </c:pt>
                <c:pt idx="5">
                  <c:v>51.81</c:v>
                </c:pt>
                <c:pt idx="6">
                  <c:v>66.87</c:v>
                </c:pt>
                <c:pt idx="7">
                  <c:v>81.33</c:v>
                </c:pt>
                <c:pt idx="8">
                  <c:v>100</c:v>
                </c:pt>
                <c:pt idx="9">
                  <c:v>116.87</c:v>
                </c:pt>
                <c:pt idx="10">
                  <c:v>139.76</c:v>
                </c:pt>
                <c:pt idx="11">
                  <c:v>168.67</c:v>
                </c:pt>
                <c:pt idx="12">
                  <c:v>201.2</c:v>
                </c:pt>
                <c:pt idx="13">
                  <c:v>243.37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Data!$C$35:$C$50</c:f>
              <c:numCache>
                <c:ptCount val="16"/>
                <c:pt idx="0">
                  <c:v>0.42</c:v>
                </c:pt>
                <c:pt idx="1">
                  <c:v>39.5</c:v>
                </c:pt>
                <c:pt idx="2">
                  <c:v>49.67</c:v>
                </c:pt>
                <c:pt idx="3">
                  <c:v>56.85</c:v>
                </c:pt>
                <c:pt idx="4">
                  <c:v>59.84</c:v>
                </c:pt>
                <c:pt idx="5">
                  <c:v>64.03</c:v>
                </c:pt>
                <c:pt idx="6">
                  <c:v>67.62</c:v>
                </c:pt>
                <c:pt idx="7">
                  <c:v>70.02</c:v>
                </c:pt>
                <c:pt idx="8">
                  <c:v>71.81</c:v>
                </c:pt>
                <c:pt idx="9">
                  <c:v>73.61</c:v>
                </c:pt>
                <c:pt idx="10">
                  <c:v>74.81</c:v>
                </c:pt>
                <c:pt idx="11">
                  <c:v>77.2</c:v>
                </c:pt>
                <c:pt idx="12">
                  <c:v>77.8</c:v>
                </c:pt>
                <c:pt idx="13">
                  <c:v>80.19</c:v>
                </c:pt>
                <c:pt idx="14">
                  <c:v>81.99</c:v>
                </c:pt>
                <c:pt idx="15">
                  <c:v>85.58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Data!$A$51</c:f>
              <c:strCache>
                <c:ptCount val="1"/>
                <c:pt idx="0">
                  <c:v>-5.99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Data!$B$51:$B$66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18.07</c:v>
                </c:pt>
                <c:pt idx="3">
                  <c:v>29.52</c:v>
                </c:pt>
                <c:pt idx="4">
                  <c:v>40.36</c:v>
                </c:pt>
                <c:pt idx="5">
                  <c:v>53.61</c:v>
                </c:pt>
                <c:pt idx="6">
                  <c:v>67.47</c:v>
                </c:pt>
                <c:pt idx="7">
                  <c:v>81.93</c:v>
                </c:pt>
                <c:pt idx="8">
                  <c:v>99.4</c:v>
                </c:pt>
                <c:pt idx="9">
                  <c:v>118.07</c:v>
                </c:pt>
                <c:pt idx="10">
                  <c:v>142.17</c:v>
                </c:pt>
                <c:pt idx="11">
                  <c:v>168.07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Data!$C$51:$C$66</c:f>
              <c:numCache>
                <c:ptCount val="16"/>
                <c:pt idx="0">
                  <c:v>0.6</c:v>
                </c:pt>
                <c:pt idx="1">
                  <c:v>31.36</c:v>
                </c:pt>
                <c:pt idx="2">
                  <c:v>37.46</c:v>
                </c:pt>
                <c:pt idx="3">
                  <c:v>41.29</c:v>
                </c:pt>
                <c:pt idx="4">
                  <c:v>43.27</c:v>
                </c:pt>
                <c:pt idx="5">
                  <c:v>45.6</c:v>
                </c:pt>
                <c:pt idx="6">
                  <c:v>48</c:v>
                </c:pt>
                <c:pt idx="7">
                  <c:v>49.55</c:v>
                </c:pt>
                <c:pt idx="8">
                  <c:v>51.47</c:v>
                </c:pt>
                <c:pt idx="9">
                  <c:v>52.66</c:v>
                </c:pt>
                <c:pt idx="10">
                  <c:v>53.26</c:v>
                </c:pt>
                <c:pt idx="11">
                  <c:v>54.46</c:v>
                </c:pt>
                <c:pt idx="12">
                  <c:v>55.06</c:v>
                </c:pt>
                <c:pt idx="13">
                  <c:v>57.45</c:v>
                </c:pt>
                <c:pt idx="14">
                  <c:v>59.25</c:v>
                </c:pt>
                <c:pt idx="15">
                  <c:v>62.84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Data!$A$67</c:f>
              <c:strCache>
                <c:ptCount val="1"/>
                <c:pt idx="0">
                  <c:v>-8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Data!$B$67:$B$82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17.47</c:v>
                </c:pt>
                <c:pt idx="3">
                  <c:v>27.71</c:v>
                </c:pt>
                <c:pt idx="4">
                  <c:v>39.76</c:v>
                </c:pt>
                <c:pt idx="5">
                  <c:v>51.2</c:v>
                </c:pt>
                <c:pt idx="6">
                  <c:v>66.27</c:v>
                </c:pt>
                <c:pt idx="7">
                  <c:v>81.33</c:v>
                </c:pt>
                <c:pt idx="8">
                  <c:v>98.8</c:v>
                </c:pt>
                <c:pt idx="9">
                  <c:v>119.28</c:v>
                </c:pt>
                <c:pt idx="10">
                  <c:v>141.57</c:v>
                </c:pt>
                <c:pt idx="11">
                  <c:v>168.07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Data!$C$67:$C$82</c:f>
              <c:numCache>
                <c:ptCount val="16"/>
                <c:pt idx="0">
                  <c:v>0.96</c:v>
                </c:pt>
                <c:pt idx="1">
                  <c:v>19.93</c:v>
                </c:pt>
                <c:pt idx="2">
                  <c:v>23.88</c:v>
                </c:pt>
                <c:pt idx="3">
                  <c:v>25.61</c:v>
                </c:pt>
                <c:pt idx="4">
                  <c:v>26.57</c:v>
                </c:pt>
                <c:pt idx="5">
                  <c:v>28.43</c:v>
                </c:pt>
                <c:pt idx="6">
                  <c:v>30.4</c:v>
                </c:pt>
                <c:pt idx="7">
                  <c:v>32.2</c:v>
                </c:pt>
                <c:pt idx="8">
                  <c:v>33.27</c:v>
                </c:pt>
                <c:pt idx="9">
                  <c:v>34.29</c:v>
                </c:pt>
                <c:pt idx="10">
                  <c:v>35.01</c:v>
                </c:pt>
                <c:pt idx="11">
                  <c:v>35.79</c:v>
                </c:pt>
                <c:pt idx="12">
                  <c:v>36.8</c:v>
                </c:pt>
                <c:pt idx="13">
                  <c:v>38.3</c:v>
                </c:pt>
                <c:pt idx="14">
                  <c:v>39.8</c:v>
                </c:pt>
                <c:pt idx="15">
                  <c:v>42.49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Data!$A$83</c:f>
              <c:strCache>
                <c:ptCount val="1"/>
                <c:pt idx="0">
                  <c:v>-10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Data!$B$83:$B$98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16.27</c:v>
                </c:pt>
                <c:pt idx="3">
                  <c:v>27.71</c:v>
                </c:pt>
                <c:pt idx="4">
                  <c:v>39.76</c:v>
                </c:pt>
                <c:pt idx="5">
                  <c:v>52.41</c:v>
                </c:pt>
                <c:pt idx="6">
                  <c:v>65.66</c:v>
                </c:pt>
                <c:pt idx="7">
                  <c:v>82.53</c:v>
                </c:pt>
                <c:pt idx="8">
                  <c:v>100</c:v>
                </c:pt>
                <c:pt idx="9">
                  <c:v>118.07</c:v>
                </c:pt>
                <c:pt idx="10">
                  <c:v>141.57</c:v>
                </c:pt>
                <c:pt idx="11">
                  <c:v>167.47</c:v>
                </c:pt>
                <c:pt idx="12">
                  <c:v>201.2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Data!$C$83:$C$98</c:f>
              <c:numCache>
                <c:ptCount val="16"/>
                <c:pt idx="0">
                  <c:v>1.08</c:v>
                </c:pt>
                <c:pt idx="1">
                  <c:v>12.21</c:v>
                </c:pt>
                <c:pt idx="2">
                  <c:v>13.64</c:v>
                </c:pt>
                <c:pt idx="3">
                  <c:v>14.6</c:v>
                </c:pt>
                <c:pt idx="4">
                  <c:v>15.08</c:v>
                </c:pt>
                <c:pt idx="5">
                  <c:v>15.74</c:v>
                </c:pt>
                <c:pt idx="6">
                  <c:v>17.77</c:v>
                </c:pt>
                <c:pt idx="7">
                  <c:v>18.97</c:v>
                </c:pt>
                <c:pt idx="8">
                  <c:v>19.75</c:v>
                </c:pt>
                <c:pt idx="9">
                  <c:v>19.99</c:v>
                </c:pt>
                <c:pt idx="10">
                  <c:v>20.95</c:v>
                </c:pt>
                <c:pt idx="11">
                  <c:v>21.01</c:v>
                </c:pt>
                <c:pt idx="12">
                  <c:v>21.66</c:v>
                </c:pt>
                <c:pt idx="13">
                  <c:v>22.98</c:v>
                </c:pt>
                <c:pt idx="14">
                  <c:v>24.3</c:v>
                </c:pt>
                <c:pt idx="15">
                  <c:v>26.21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Data!$A$99</c:f>
              <c:strCache>
                <c:ptCount val="1"/>
                <c:pt idx="0">
                  <c:v>-12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Data!$B$99:$B$114</c:f>
              <c:numCache>
                <c:ptCount val="16"/>
                <c:pt idx="0">
                  <c:v>0</c:v>
                </c:pt>
                <c:pt idx="1">
                  <c:v>7.23</c:v>
                </c:pt>
                <c:pt idx="2">
                  <c:v>16.27</c:v>
                </c:pt>
                <c:pt idx="3">
                  <c:v>27.71</c:v>
                </c:pt>
                <c:pt idx="4">
                  <c:v>40.96</c:v>
                </c:pt>
                <c:pt idx="5">
                  <c:v>53.61</c:v>
                </c:pt>
                <c:pt idx="6">
                  <c:v>67.47</c:v>
                </c:pt>
                <c:pt idx="7">
                  <c:v>80.72</c:v>
                </c:pt>
                <c:pt idx="8">
                  <c:v>99.4</c:v>
                </c:pt>
                <c:pt idx="9">
                  <c:v>119.28</c:v>
                </c:pt>
                <c:pt idx="10">
                  <c:v>142.17</c:v>
                </c:pt>
                <c:pt idx="11">
                  <c:v>168.67</c:v>
                </c:pt>
                <c:pt idx="12">
                  <c:v>201.2</c:v>
                </c:pt>
                <c:pt idx="13">
                  <c:v>243.98</c:v>
                </c:pt>
                <c:pt idx="14">
                  <c:v>303.01</c:v>
                </c:pt>
                <c:pt idx="15">
                  <c:v>404.22</c:v>
                </c:pt>
              </c:numCache>
            </c:numRef>
          </c:xVal>
          <c:yVal>
            <c:numRef>
              <c:f>Data!$C$99:$C$114</c:f>
              <c:numCache>
                <c:ptCount val="16"/>
                <c:pt idx="0">
                  <c:v>0.6</c:v>
                </c:pt>
                <c:pt idx="1">
                  <c:v>6.46</c:v>
                </c:pt>
                <c:pt idx="2">
                  <c:v>6.94</c:v>
                </c:pt>
                <c:pt idx="3">
                  <c:v>7.48</c:v>
                </c:pt>
                <c:pt idx="4">
                  <c:v>7.84</c:v>
                </c:pt>
                <c:pt idx="5">
                  <c:v>8.08</c:v>
                </c:pt>
                <c:pt idx="6">
                  <c:v>8.5</c:v>
                </c:pt>
                <c:pt idx="7">
                  <c:v>9.04</c:v>
                </c:pt>
                <c:pt idx="8">
                  <c:v>9.87</c:v>
                </c:pt>
                <c:pt idx="9">
                  <c:v>10.05</c:v>
                </c:pt>
                <c:pt idx="10">
                  <c:v>10.35</c:v>
                </c:pt>
                <c:pt idx="11">
                  <c:v>10.83</c:v>
                </c:pt>
                <c:pt idx="12">
                  <c:v>11.19</c:v>
                </c:pt>
                <c:pt idx="13">
                  <c:v>12.03</c:v>
                </c:pt>
                <c:pt idx="14">
                  <c:v>12.93</c:v>
                </c:pt>
                <c:pt idx="15">
                  <c:v>14.3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Data!$A$115</c:f>
              <c:strCache>
                <c:ptCount val="1"/>
                <c:pt idx="0">
                  <c:v>-14.01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Data!$B$115:$B$130</c:f>
              <c:numCache>
                <c:ptCount val="16"/>
                <c:pt idx="0">
                  <c:v>0</c:v>
                </c:pt>
                <c:pt idx="1">
                  <c:v>6.02</c:v>
                </c:pt>
                <c:pt idx="2">
                  <c:v>17.47</c:v>
                </c:pt>
                <c:pt idx="3">
                  <c:v>29.52</c:v>
                </c:pt>
                <c:pt idx="4">
                  <c:v>40.96</c:v>
                </c:pt>
                <c:pt idx="5">
                  <c:v>54.22</c:v>
                </c:pt>
                <c:pt idx="6">
                  <c:v>68.07</c:v>
                </c:pt>
                <c:pt idx="7">
                  <c:v>83.13</c:v>
                </c:pt>
                <c:pt idx="8">
                  <c:v>100</c:v>
                </c:pt>
                <c:pt idx="9">
                  <c:v>119.88</c:v>
                </c:pt>
                <c:pt idx="10">
                  <c:v>142.17</c:v>
                </c:pt>
                <c:pt idx="11">
                  <c:v>168.67</c:v>
                </c:pt>
                <c:pt idx="12">
                  <c:v>202.41</c:v>
                </c:pt>
                <c:pt idx="13">
                  <c:v>243.98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Data!$C$115:$C$130</c:f>
              <c:numCache>
                <c:ptCount val="16"/>
                <c:pt idx="0">
                  <c:v>0.18</c:v>
                </c:pt>
                <c:pt idx="1">
                  <c:v>2.75</c:v>
                </c:pt>
                <c:pt idx="2">
                  <c:v>2.81</c:v>
                </c:pt>
                <c:pt idx="3">
                  <c:v>3.17</c:v>
                </c:pt>
                <c:pt idx="4">
                  <c:v>3.29</c:v>
                </c:pt>
                <c:pt idx="5">
                  <c:v>3.35</c:v>
                </c:pt>
                <c:pt idx="6">
                  <c:v>3.41</c:v>
                </c:pt>
                <c:pt idx="7">
                  <c:v>3.95</c:v>
                </c:pt>
                <c:pt idx="8">
                  <c:v>4.07</c:v>
                </c:pt>
                <c:pt idx="9">
                  <c:v>4.25</c:v>
                </c:pt>
                <c:pt idx="10">
                  <c:v>4.55</c:v>
                </c:pt>
                <c:pt idx="11">
                  <c:v>4.67</c:v>
                </c:pt>
                <c:pt idx="12">
                  <c:v>5.09</c:v>
                </c:pt>
                <c:pt idx="13">
                  <c:v>5.45</c:v>
                </c:pt>
                <c:pt idx="14">
                  <c:v>5.92</c:v>
                </c:pt>
                <c:pt idx="15">
                  <c:v>6.76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Data!$A$131</c:f>
              <c:strCache>
                <c:ptCount val="1"/>
                <c:pt idx="0">
                  <c:v>-15.99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Data!$B$131:$B$146</c:f>
              <c:numCache>
                <c:ptCount val="16"/>
                <c:pt idx="0">
                  <c:v>0</c:v>
                </c:pt>
                <c:pt idx="1">
                  <c:v>8.43</c:v>
                </c:pt>
                <c:pt idx="2">
                  <c:v>19.28</c:v>
                </c:pt>
                <c:pt idx="3">
                  <c:v>29.52</c:v>
                </c:pt>
                <c:pt idx="4">
                  <c:v>41.57</c:v>
                </c:pt>
                <c:pt idx="5">
                  <c:v>51.2</c:v>
                </c:pt>
                <c:pt idx="6">
                  <c:v>66.27</c:v>
                </c:pt>
                <c:pt idx="7">
                  <c:v>82.53</c:v>
                </c:pt>
                <c:pt idx="8">
                  <c:v>99.4</c:v>
                </c:pt>
                <c:pt idx="9">
                  <c:v>119.88</c:v>
                </c:pt>
                <c:pt idx="10">
                  <c:v>140.96</c:v>
                </c:pt>
                <c:pt idx="11">
                  <c:v>169.28</c:v>
                </c:pt>
                <c:pt idx="12">
                  <c:v>200.6</c:v>
                </c:pt>
                <c:pt idx="13">
                  <c:v>243.98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Data!$C$131:$C$146</c:f>
              <c:numCache>
                <c:ptCount val="16"/>
                <c:pt idx="0">
                  <c:v>0.06</c:v>
                </c:pt>
                <c:pt idx="1">
                  <c:v>1.02</c:v>
                </c:pt>
                <c:pt idx="2">
                  <c:v>1.14</c:v>
                </c:pt>
                <c:pt idx="3">
                  <c:v>1.14</c:v>
                </c:pt>
                <c:pt idx="4">
                  <c:v>1.2</c:v>
                </c:pt>
                <c:pt idx="5">
                  <c:v>1.2</c:v>
                </c:pt>
                <c:pt idx="6">
                  <c:v>1.32</c:v>
                </c:pt>
                <c:pt idx="7">
                  <c:v>1.44</c:v>
                </c:pt>
                <c:pt idx="8">
                  <c:v>1.5</c:v>
                </c:pt>
                <c:pt idx="9">
                  <c:v>1.74</c:v>
                </c:pt>
                <c:pt idx="10">
                  <c:v>1.68</c:v>
                </c:pt>
                <c:pt idx="11">
                  <c:v>1.97</c:v>
                </c:pt>
                <c:pt idx="12">
                  <c:v>1.97</c:v>
                </c:pt>
                <c:pt idx="13">
                  <c:v>2.21</c:v>
                </c:pt>
                <c:pt idx="14">
                  <c:v>2.51</c:v>
                </c:pt>
                <c:pt idx="15">
                  <c:v>2.99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Data!$A$147</c:f>
              <c:strCache>
                <c:ptCount val="1"/>
                <c:pt idx="0">
                  <c:v>-18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Data!$B$147:$B$162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18.07</c:v>
                </c:pt>
                <c:pt idx="3">
                  <c:v>28.92</c:v>
                </c:pt>
                <c:pt idx="4">
                  <c:v>40.96</c:v>
                </c:pt>
                <c:pt idx="5">
                  <c:v>54.82</c:v>
                </c:pt>
                <c:pt idx="6">
                  <c:v>68.07</c:v>
                </c:pt>
                <c:pt idx="7">
                  <c:v>82.53</c:v>
                </c:pt>
                <c:pt idx="8">
                  <c:v>100</c:v>
                </c:pt>
                <c:pt idx="9">
                  <c:v>118.67</c:v>
                </c:pt>
                <c:pt idx="10">
                  <c:v>140.36</c:v>
                </c:pt>
                <c:pt idx="11">
                  <c:v>168.67</c:v>
                </c:pt>
                <c:pt idx="12">
                  <c:v>201.2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Data!$C$147:$C$162</c:f>
              <c:numCache>
                <c:ptCount val="16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0.42</c:v>
                </c:pt>
                <c:pt idx="4">
                  <c:v>0.42</c:v>
                </c:pt>
                <c:pt idx="5">
                  <c:v>0.36</c:v>
                </c:pt>
                <c:pt idx="6">
                  <c:v>0.42</c:v>
                </c:pt>
                <c:pt idx="7">
                  <c:v>0.48</c:v>
                </c:pt>
                <c:pt idx="8">
                  <c:v>0.48</c:v>
                </c:pt>
                <c:pt idx="9">
                  <c:v>0.6</c:v>
                </c:pt>
                <c:pt idx="10">
                  <c:v>0.72</c:v>
                </c:pt>
                <c:pt idx="11">
                  <c:v>0.78</c:v>
                </c:pt>
                <c:pt idx="12">
                  <c:v>0.78</c:v>
                </c:pt>
                <c:pt idx="13">
                  <c:v>0.9</c:v>
                </c:pt>
                <c:pt idx="14">
                  <c:v>0.96</c:v>
                </c:pt>
                <c:pt idx="15">
                  <c:v>1.32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Data!$A$163</c:f>
              <c:strCache>
                <c:ptCount val="1"/>
                <c:pt idx="0">
                  <c:v>-20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Data!$B$163:$B$178</c:f>
              <c:numCache>
                <c:ptCount val="16"/>
                <c:pt idx="0">
                  <c:v>0</c:v>
                </c:pt>
                <c:pt idx="1">
                  <c:v>7.83</c:v>
                </c:pt>
                <c:pt idx="2">
                  <c:v>16.87</c:v>
                </c:pt>
                <c:pt idx="3">
                  <c:v>30.12</c:v>
                </c:pt>
                <c:pt idx="4">
                  <c:v>41.57</c:v>
                </c:pt>
                <c:pt idx="5">
                  <c:v>54.82</c:v>
                </c:pt>
                <c:pt idx="6">
                  <c:v>65.66</c:v>
                </c:pt>
                <c:pt idx="7">
                  <c:v>83.13</c:v>
                </c:pt>
                <c:pt idx="8">
                  <c:v>100</c:v>
                </c:pt>
                <c:pt idx="9">
                  <c:v>118.07</c:v>
                </c:pt>
                <c:pt idx="10">
                  <c:v>142.17</c:v>
                </c:pt>
                <c:pt idx="11">
                  <c:v>168.07</c:v>
                </c:pt>
                <c:pt idx="12">
                  <c:v>202.41</c:v>
                </c:pt>
                <c:pt idx="13">
                  <c:v>243.37</c:v>
                </c:pt>
                <c:pt idx="14">
                  <c:v>303.61</c:v>
                </c:pt>
                <c:pt idx="15">
                  <c:v>404.22</c:v>
                </c:pt>
              </c:numCache>
            </c:numRef>
          </c:xVal>
          <c:yVal>
            <c:numRef>
              <c:f>Data!$C$163:$C$178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0.06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0.3</c:v>
                </c:pt>
                <c:pt idx="13">
                  <c:v>0.36</c:v>
                </c:pt>
                <c:pt idx="14">
                  <c:v>0.42</c:v>
                </c:pt>
                <c:pt idx="15">
                  <c:v>0.6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Data!$D$3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Data!$E$3:$E$18</c:f>
              <c:numCache>
                <c:ptCount val="16"/>
                <c:pt idx="0">
                  <c:v>248.19</c:v>
                </c:pt>
                <c:pt idx="1">
                  <c:v>249.4</c:v>
                </c:pt>
                <c:pt idx="2">
                  <c:v>249.4</c:v>
                </c:pt>
                <c:pt idx="3">
                  <c:v>250</c:v>
                </c:pt>
                <c:pt idx="4">
                  <c:v>251.2</c:v>
                </c:pt>
                <c:pt idx="5">
                  <c:v>250.6</c:v>
                </c:pt>
                <c:pt idx="6">
                  <c:v>251.2</c:v>
                </c:pt>
                <c:pt idx="7">
                  <c:v>251.81</c:v>
                </c:pt>
                <c:pt idx="8">
                  <c:v>251.2</c:v>
                </c:pt>
                <c:pt idx="9">
                  <c:v>251.81</c:v>
                </c:pt>
                <c:pt idx="10">
                  <c:v>251.2</c:v>
                </c:pt>
                <c:pt idx="11">
                  <c:v>250.6</c:v>
                </c:pt>
                <c:pt idx="12">
                  <c:v>251.2</c:v>
                </c:pt>
                <c:pt idx="13">
                  <c:v>253.01</c:v>
                </c:pt>
                <c:pt idx="14">
                  <c:v>253.01</c:v>
                </c:pt>
                <c:pt idx="15">
                  <c:v>253.01</c:v>
                </c:pt>
              </c:numCache>
            </c:numRef>
          </c:xVal>
          <c:yVal>
            <c:numRef>
              <c:f>Data!$F$3:$F$18</c:f>
              <c:numCache>
                <c:ptCount val="16"/>
                <c:pt idx="0">
                  <c:v>95.75</c:v>
                </c:pt>
                <c:pt idx="1">
                  <c:v>67.62</c:v>
                </c:pt>
                <c:pt idx="2">
                  <c:v>46.74</c:v>
                </c:pt>
                <c:pt idx="3">
                  <c:v>34.47</c:v>
                </c:pt>
                <c:pt idx="4">
                  <c:v>27.95</c:v>
                </c:pt>
                <c:pt idx="5">
                  <c:v>24.06</c:v>
                </c:pt>
                <c:pt idx="6">
                  <c:v>21.54</c:v>
                </c:pt>
                <c:pt idx="7">
                  <c:v>19.87</c:v>
                </c:pt>
                <c:pt idx="8">
                  <c:v>18.91</c:v>
                </c:pt>
                <c:pt idx="9">
                  <c:v>17.95</c:v>
                </c:pt>
                <c:pt idx="10">
                  <c:v>17.12</c:v>
                </c:pt>
                <c:pt idx="11">
                  <c:v>16.58</c:v>
                </c:pt>
                <c:pt idx="12">
                  <c:v>15.92</c:v>
                </c:pt>
                <c:pt idx="13">
                  <c:v>15.44</c:v>
                </c:pt>
                <c:pt idx="14">
                  <c:v>14.6</c:v>
                </c:pt>
                <c:pt idx="15">
                  <c:v>13.41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Data!$D$19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Data!$E$19:$E$34</c:f>
              <c:numCache>
                <c:ptCount val="16"/>
                <c:pt idx="0">
                  <c:v>249.4</c:v>
                </c:pt>
                <c:pt idx="1">
                  <c:v>251.81</c:v>
                </c:pt>
                <c:pt idx="2">
                  <c:v>250.6</c:v>
                </c:pt>
                <c:pt idx="3">
                  <c:v>250.6</c:v>
                </c:pt>
                <c:pt idx="4">
                  <c:v>251.2</c:v>
                </c:pt>
                <c:pt idx="5">
                  <c:v>250.6</c:v>
                </c:pt>
                <c:pt idx="6">
                  <c:v>251.2</c:v>
                </c:pt>
                <c:pt idx="7">
                  <c:v>251.2</c:v>
                </c:pt>
                <c:pt idx="8">
                  <c:v>251.81</c:v>
                </c:pt>
                <c:pt idx="9">
                  <c:v>251.81</c:v>
                </c:pt>
                <c:pt idx="10">
                  <c:v>251.81</c:v>
                </c:pt>
                <c:pt idx="11">
                  <c:v>252.41</c:v>
                </c:pt>
                <c:pt idx="12">
                  <c:v>251.2</c:v>
                </c:pt>
                <c:pt idx="13">
                  <c:v>253.01</c:v>
                </c:pt>
                <c:pt idx="14">
                  <c:v>253.61</c:v>
                </c:pt>
                <c:pt idx="15">
                  <c:v>253.01</c:v>
                </c:pt>
              </c:numCache>
            </c:numRef>
          </c:xVal>
          <c:yVal>
            <c:numRef>
              <c:f>Data!$F$19:$F$34</c:f>
              <c:numCache>
                <c:ptCount val="16"/>
                <c:pt idx="0">
                  <c:v>73.61</c:v>
                </c:pt>
                <c:pt idx="1">
                  <c:v>44.58</c:v>
                </c:pt>
                <c:pt idx="2">
                  <c:v>32.08</c:v>
                </c:pt>
                <c:pt idx="3">
                  <c:v>25.91</c:v>
                </c:pt>
                <c:pt idx="4">
                  <c:v>21.96</c:v>
                </c:pt>
                <c:pt idx="5">
                  <c:v>19.21</c:v>
                </c:pt>
                <c:pt idx="6">
                  <c:v>16.94</c:v>
                </c:pt>
                <c:pt idx="7">
                  <c:v>15.74</c:v>
                </c:pt>
                <c:pt idx="8">
                  <c:v>14.6</c:v>
                </c:pt>
                <c:pt idx="9">
                  <c:v>13.88</c:v>
                </c:pt>
                <c:pt idx="10">
                  <c:v>13.41</c:v>
                </c:pt>
                <c:pt idx="11">
                  <c:v>12.69</c:v>
                </c:pt>
                <c:pt idx="12">
                  <c:v>12.33</c:v>
                </c:pt>
                <c:pt idx="13">
                  <c:v>11.91</c:v>
                </c:pt>
                <c:pt idx="14">
                  <c:v>11.37</c:v>
                </c:pt>
                <c:pt idx="15">
                  <c:v>10.47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Data!$D$35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Data!$E$35:$E$50</c:f>
              <c:numCache>
                <c:ptCount val="16"/>
                <c:pt idx="0">
                  <c:v>250</c:v>
                </c:pt>
                <c:pt idx="1">
                  <c:v>253.61</c:v>
                </c:pt>
                <c:pt idx="2">
                  <c:v>253.01</c:v>
                </c:pt>
                <c:pt idx="3">
                  <c:v>251.81</c:v>
                </c:pt>
                <c:pt idx="4">
                  <c:v>251.81</c:v>
                </c:pt>
                <c:pt idx="5">
                  <c:v>251.2</c:v>
                </c:pt>
                <c:pt idx="6">
                  <c:v>251.2</c:v>
                </c:pt>
                <c:pt idx="7">
                  <c:v>251.81</c:v>
                </c:pt>
                <c:pt idx="8">
                  <c:v>253.01</c:v>
                </c:pt>
                <c:pt idx="9">
                  <c:v>253.01</c:v>
                </c:pt>
                <c:pt idx="10">
                  <c:v>252.41</c:v>
                </c:pt>
                <c:pt idx="11">
                  <c:v>253.01</c:v>
                </c:pt>
                <c:pt idx="12">
                  <c:v>252.41</c:v>
                </c:pt>
                <c:pt idx="13">
                  <c:v>253.01</c:v>
                </c:pt>
                <c:pt idx="14">
                  <c:v>253.61</c:v>
                </c:pt>
                <c:pt idx="15">
                  <c:v>253.01</c:v>
                </c:pt>
              </c:numCache>
            </c:numRef>
          </c:xVal>
          <c:yVal>
            <c:numRef>
              <c:f>Data!$F$35:$F$50</c:f>
              <c:numCache>
                <c:ptCount val="16"/>
                <c:pt idx="0">
                  <c:v>53.86</c:v>
                </c:pt>
                <c:pt idx="1">
                  <c:v>28.49</c:v>
                </c:pt>
                <c:pt idx="2">
                  <c:v>23.16</c:v>
                </c:pt>
                <c:pt idx="3">
                  <c:v>19.63</c:v>
                </c:pt>
                <c:pt idx="4">
                  <c:v>16.82</c:v>
                </c:pt>
                <c:pt idx="5">
                  <c:v>14.9</c:v>
                </c:pt>
                <c:pt idx="6">
                  <c:v>13.11</c:v>
                </c:pt>
                <c:pt idx="7">
                  <c:v>12.03</c:v>
                </c:pt>
                <c:pt idx="8">
                  <c:v>11.07</c:v>
                </c:pt>
                <c:pt idx="9">
                  <c:v>10.71</c:v>
                </c:pt>
                <c:pt idx="10">
                  <c:v>10.11</c:v>
                </c:pt>
                <c:pt idx="11">
                  <c:v>9.87</c:v>
                </c:pt>
                <c:pt idx="12">
                  <c:v>9.4</c:v>
                </c:pt>
                <c:pt idx="13">
                  <c:v>9.1</c:v>
                </c:pt>
                <c:pt idx="14">
                  <c:v>8.62</c:v>
                </c:pt>
                <c:pt idx="15">
                  <c:v>7.96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Data!$D$51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Data!$E$51:$E$66</c:f>
              <c:numCache>
                <c:ptCount val="16"/>
                <c:pt idx="0">
                  <c:v>250.6</c:v>
                </c:pt>
                <c:pt idx="1">
                  <c:v>253.01</c:v>
                </c:pt>
                <c:pt idx="2">
                  <c:v>253.01</c:v>
                </c:pt>
                <c:pt idx="3">
                  <c:v>254.22</c:v>
                </c:pt>
                <c:pt idx="4">
                  <c:v>253.01</c:v>
                </c:pt>
                <c:pt idx="5">
                  <c:v>252.41</c:v>
                </c:pt>
                <c:pt idx="6">
                  <c:v>253.01</c:v>
                </c:pt>
                <c:pt idx="7">
                  <c:v>251.2</c:v>
                </c:pt>
                <c:pt idx="8">
                  <c:v>251.81</c:v>
                </c:pt>
                <c:pt idx="9">
                  <c:v>251.81</c:v>
                </c:pt>
                <c:pt idx="10">
                  <c:v>253.01</c:v>
                </c:pt>
                <c:pt idx="11">
                  <c:v>252.41</c:v>
                </c:pt>
                <c:pt idx="12">
                  <c:v>251.81</c:v>
                </c:pt>
                <c:pt idx="13">
                  <c:v>253.61</c:v>
                </c:pt>
                <c:pt idx="14">
                  <c:v>253.01</c:v>
                </c:pt>
                <c:pt idx="15">
                  <c:v>253.61</c:v>
                </c:pt>
              </c:numCache>
            </c:numRef>
          </c:xVal>
          <c:yVal>
            <c:numRef>
              <c:f>Data!$F$51:$F$66</c:f>
              <c:numCache>
                <c:ptCount val="16"/>
                <c:pt idx="0">
                  <c:v>37.52</c:v>
                </c:pt>
                <c:pt idx="1">
                  <c:v>18.37</c:v>
                </c:pt>
                <c:pt idx="2">
                  <c:v>15.86</c:v>
                </c:pt>
                <c:pt idx="3">
                  <c:v>14</c:v>
                </c:pt>
                <c:pt idx="4">
                  <c:v>12.63</c:v>
                </c:pt>
                <c:pt idx="5">
                  <c:v>11.37</c:v>
                </c:pt>
                <c:pt idx="6">
                  <c:v>9.69</c:v>
                </c:pt>
                <c:pt idx="7">
                  <c:v>8.56</c:v>
                </c:pt>
                <c:pt idx="8">
                  <c:v>7.9</c:v>
                </c:pt>
                <c:pt idx="9">
                  <c:v>7.6</c:v>
                </c:pt>
                <c:pt idx="10">
                  <c:v>7.12</c:v>
                </c:pt>
                <c:pt idx="11">
                  <c:v>6.76</c:v>
                </c:pt>
                <c:pt idx="12">
                  <c:v>6.58</c:v>
                </c:pt>
                <c:pt idx="13">
                  <c:v>6.46</c:v>
                </c:pt>
                <c:pt idx="14">
                  <c:v>6.16</c:v>
                </c:pt>
                <c:pt idx="15">
                  <c:v>5.69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Data!$D$67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Data!$E$67:$E$82</c:f>
              <c:numCache>
                <c:ptCount val="16"/>
                <c:pt idx="0">
                  <c:v>251.2</c:v>
                </c:pt>
                <c:pt idx="1">
                  <c:v>251.2</c:v>
                </c:pt>
                <c:pt idx="2">
                  <c:v>251.2</c:v>
                </c:pt>
                <c:pt idx="3">
                  <c:v>251.81</c:v>
                </c:pt>
                <c:pt idx="4">
                  <c:v>251.2</c:v>
                </c:pt>
                <c:pt idx="5">
                  <c:v>250.6</c:v>
                </c:pt>
                <c:pt idx="6">
                  <c:v>253.01</c:v>
                </c:pt>
                <c:pt idx="7">
                  <c:v>252.41</c:v>
                </c:pt>
                <c:pt idx="8">
                  <c:v>252.41</c:v>
                </c:pt>
                <c:pt idx="9">
                  <c:v>252.41</c:v>
                </c:pt>
                <c:pt idx="10">
                  <c:v>251.2</c:v>
                </c:pt>
                <c:pt idx="11">
                  <c:v>252.41</c:v>
                </c:pt>
                <c:pt idx="12">
                  <c:v>251.81</c:v>
                </c:pt>
                <c:pt idx="13">
                  <c:v>253.61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Data!$F$67:$F$82</c:f>
              <c:numCache>
                <c:ptCount val="16"/>
                <c:pt idx="0">
                  <c:v>24.3</c:v>
                </c:pt>
                <c:pt idx="1">
                  <c:v>11.73</c:v>
                </c:pt>
                <c:pt idx="2">
                  <c:v>9.75</c:v>
                </c:pt>
                <c:pt idx="3">
                  <c:v>9.22</c:v>
                </c:pt>
                <c:pt idx="4">
                  <c:v>8.68</c:v>
                </c:pt>
                <c:pt idx="5">
                  <c:v>7.78</c:v>
                </c:pt>
                <c:pt idx="6">
                  <c:v>6.64</c:v>
                </c:pt>
                <c:pt idx="7">
                  <c:v>5.86</c:v>
                </c:pt>
                <c:pt idx="8">
                  <c:v>5.15</c:v>
                </c:pt>
                <c:pt idx="9">
                  <c:v>4.79</c:v>
                </c:pt>
                <c:pt idx="10">
                  <c:v>4.67</c:v>
                </c:pt>
                <c:pt idx="11">
                  <c:v>4.37</c:v>
                </c:pt>
                <c:pt idx="12">
                  <c:v>4.43</c:v>
                </c:pt>
                <c:pt idx="13">
                  <c:v>4.25</c:v>
                </c:pt>
                <c:pt idx="14">
                  <c:v>4.01</c:v>
                </c:pt>
                <c:pt idx="15">
                  <c:v>3.83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Data!$D$83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Data!$E$83:$E$98</c:f>
              <c:numCache>
                <c:ptCount val="16"/>
                <c:pt idx="0">
                  <c:v>251.81</c:v>
                </c:pt>
                <c:pt idx="1">
                  <c:v>252.41</c:v>
                </c:pt>
                <c:pt idx="2">
                  <c:v>251.81</c:v>
                </c:pt>
                <c:pt idx="3">
                  <c:v>251.81</c:v>
                </c:pt>
                <c:pt idx="4">
                  <c:v>252.41</c:v>
                </c:pt>
                <c:pt idx="5">
                  <c:v>252.41</c:v>
                </c:pt>
                <c:pt idx="6">
                  <c:v>253.01</c:v>
                </c:pt>
                <c:pt idx="7">
                  <c:v>253.61</c:v>
                </c:pt>
                <c:pt idx="8">
                  <c:v>254.22</c:v>
                </c:pt>
                <c:pt idx="9">
                  <c:v>252.41</c:v>
                </c:pt>
                <c:pt idx="10">
                  <c:v>253.01</c:v>
                </c:pt>
                <c:pt idx="11">
                  <c:v>252.41</c:v>
                </c:pt>
                <c:pt idx="12">
                  <c:v>252.41</c:v>
                </c:pt>
                <c:pt idx="13">
                  <c:v>253.61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Data!$F$83:$F$98</c:f>
              <c:numCache>
                <c:ptCount val="16"/>
                <c:pt idx="0">
                  <c:v>14.3</c:v>
                </c:pt>
                <c:pt idx="1">
                  <c:v>6.52</c:v>
                </c:pt>
                <c:pt idx="2">
                  <c:v>5.69</c:v>
                </c:pt>
                <c:pt idx="3">
                  <c:v>5.39</c:v>
                </c:pt>
                <c:pt idx="4">
                  <c:v>5.21</c:v>
                </c:pt>
                <c:pt idx="5">
                  <c:v>4.91</c:v>
                </c:pt>
                <c:pt idx="6">
                  <c:v>4.13</c:v>
                </c:pt>
                <c:pt idx="7">
                  <c:v>3.59</c:v>
                </c:pt>
                <c:pt idx="8">
                  <c:v>3.17</c:v>
                </c:pt>
                <c:pt idx="9">
                  <c:v>2.75</c:v>
                </c:pt>
                <c:pt idx="10">
                  <c:v>2.69</c:v>
                </c:pt>
                <c:pt idx="11">
                  <c:v>2.57</c:v>
                </c:pt>
                <c:pt idx="12">
                  <c:v>2.57</c:v>
                </c:pt>
                <c:pt idx="13">
                  <c:v>2.45</c:v>
                </c:pt>
                <c:pt idx="14">
                  <c:v>2.39</c:v>
                </c:pt>
                <c:pt idx="15">
                  <c:v>2.33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Data!$D$99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Data!$E$99:$E$114</c:f>
              <c:numCache>
                <c:ptCount val="16"/>
                <c:pt idx="0">
                  <c:v>251.81</c:v>
                </c:pt>
                <c:pt idx="1">
                  <c:v>251.81</c:v>
                </c:pt>
                <c:pt idx="2">
                  <c:v>251.81</c:v>
                </c:pt>
                <c:pt idx="3">
                  <c:v>252.41</c:v>
                </c:pt>
                <c:pt idx="4">
                  <c:v>253.01</c:v>
                </c:pt>
                <c:pt idx="5">
                  <c:v>253.01</c:v>
                </c:pt>
                <c:pt idx="6">
                  <c:v>253.01</c:v>
                </c:pt>
                <c:pt idx="7">
                  <c:v>253.01</c:v>
                </c:pt>
                <c:pt idx="8">
                  <c:v>251.81</c:v>
                </c:pt>
                <c:pt idx="9">
                  <c:v>253.01</c:v>
                </c:pt>
                <c:pt idx="10">
                  <c:v>253.01</c:v>
                </c:pt>
                <c:pt idx="11">
                  <c:v>253.01</c:v>
                </c:pt>
                <c:pt idx="12">
                  <c:v>251.81</c:v>
                </c:pt>
                <c:pt idx="13">
                  <c:v>253.01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Data!$F$99:$F$114</c:f>
              <c:numCache>
                <c:ptCount val="16"/>
                <c:pt idx="0">
                  <c:v>7.48</c:v>
                </c:pt>
                <c:pt idx="1">
                  <c:v>3.17</c:v>
                </c:pt>
                <c:pt idx="2">
                  <c:v>2.75</c:v>
                </c:pt>
                <c:pt idx="3">
                  <c:v>2.57</c:v>
                </c:pt>
                <c:pt idx="4">
                  <c:v>2.75</c:v>
                </c:pt>
                <c:pt idx="5">
                  <c:v>2.45</c:v>
                </c:pt>
                <c:pt idx="6">
                  <c:v>2.09</c:v>
                </c:pt>
                <c:pt idx="7">
                  <c:v>1.74</c:v>
                </c:pt>
                <c:pt idx="8">
                  <c:v>1.56</c:v>
                </c:pt>
                <c:pt idx="9">
                  <c:v>1.38</c:v>
                </c:pt>
                <c:pt idx="10">
                  <c:v>1.32</c:v>
                </c:pt>
                <c:pt idx="11">
                  <c:v>1.32</c:v>
                </c:pt>
                <c:pt idx="12">
                  <c:v>1.2</c:v>
                </c:pt>
                <c:pt idx="13">
                  <c:v>1.32</c:v>
                </c:pt>
                <c:pt idx="14">
                  <c:v>1.26</c:v>
                </c:pt>
                <c:pt idx="15">
                  <c:v>1.08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Data!$D$115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Data!$E$115:$E$130</c:f>
              <c:numCache>
                <c:ptCount val="16"/>
                <c:pt idx="0">
                  <c:v>252.41</c:v>
                </c:pt>
                <c:pt idx="1">
                  <c:v>253.01</c:v>
                </c:pt>
                <c:pt idx="2">
                  <c:v>251.81</c:v>
                </c:pt>
                <c:pt idx="3">
                  <c:v>254.22</c:v>
                </c:pt>
                <c:pt idx="4">
                  <c:v>253.01</c:v>
                </c:pt>
                <c:pt idx="5">
                  <c:v>253.61</c:v>
                </c:pt>
                <c:pt idx="6">
                  <c:v>253.61</c:v>
                </c:pt>
                <c:pt idx="7">
                  <c:v>253.01</c:v>
                </c:pt>
                <c:pt idx="8">
                  <c:v>253.01</c:v>
                </c:pt>
                <c:pt idx="9">
                  <c:v>251.81</c:v>
                </c:pt>
                <c:pt idx="10">
                  <c:v>252.41</c:v>
                </c:pt>
                <c:pt idx="11">
                  <c:v>253.01</c:v>
                </c:pt>
                <c:pt idx="12">
                  <c:v>253.61</c:v>
                </c:pt>
                <c:pt idx="13">
                  <c:v>253.61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Data!$F$115:$F$130</c:f>
              <c:numCache>
                <c:ptCount val="16"/>
                <c:pt idx="0">
                  <c:v>3.35</c:v>
                </c:pt>
                <c:pt idx="1">
                  <c:v>1.44</c:v>
                </c:pt>
                <c:pt idx="2">
                  <c:v>1.08</c:v>
                </c:pt>
                <c:pt idx="3">
                  <c:v>1.02</c:v>
                </c:pt>
                <c:pt idx="4">
                  <c:v>1.14</c:v>
                </c:pt>
                <c:pt idx="5">
                  <c:v>1.26</c:v>
                </c:pt>
                <c:pt idx="6">
                  <c:v>0.96</c:v>
                </c:pt>
                <c:pt idx="7">
                  <c:v>0.66</c:v>
                </c:pt>
                <c:pt idx="8">
                  <c:v>0.66</c:v>
                </c:pt>
                <c:pt idx="9">
                  <c:v>0.54</c:v>
                </c:pt>
                <c:pt idx="10">
                  <c:v>0.54</c:v>
                </c:pt>
                <c:pt idx="11">
                  <c:v>0.48</c:v>
                </c:pt>
                <c:pt idx="12">
                  <c:v>0.6</c:v>
                </c:pt>
                <c:pt idx="13">
                  <c:v>0.6</c:v>
                </c:pt>
                <c:pt idx="14">
                  <c:v>0.48</c:v>
                </c:pt>
                <c:pt idx="15">
                  <c:v>0.54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Data!$D$131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Data!$E$131:$E$146</c:f>
              <c:numCache>
                <c:ptCount val="16"/>
                <c:pt idx="0">
                  <c:v>252.41</c:v>
                </c:pt>
                <c:pt idx="1">
                  <c:v>254.22</c:v>
                </c:pt>
                <c:pt idx="2">
                  <c:v>253.01</c:v>
                </c:pt>
                <c:pt idx="3">
                  <c:v>254.22</c:v>
                </c:pt>
                <c:pt idx="4">
                  <c:v>254.22</c:v>
                </c:pt>
                <c:pt idx="5">
                  <c:v>254.22</c:v>
                </c:pt>
                <c:pt idx="6">
                  <c:v>253.61</c:v>
                </c:pt>
                <c:pt idx="7">
                  <c:v>252.41</c:v>
                </c:pt>
                <c:pt idx="8">
                  <c:v>253.01</c:v>
                </c:pt>
                <c:pt idx="9">
                  <c:v>252.41</c:v>
                </c:pt>
                <c:pt idx="10">
                  <c:v>251.81</c:v>
                </c:pt>
                <c:pt idx="11">
                  <c:v>252.41</c:v>
                </c:pt>
                <c:pt idx="12">
                  <c:v>253.61</c:v>
                </c:pt>
                <c:pt idx="13">
                  <c:v>253.61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Data!$F$131:$F$146</c:f>
              <c:numCache>
                <c:ptCount val="16"/>
                <c:pt idx="0">
                  <c:v>1.2</c:v>
                </c:pt>
                <c:pt idx="1">
                  <c:v>0.54</c:v>
                </c:pt>
                <c:pt idx="2">
                  <c:v>0.42</c:v>
                </c:pt>
                <c:pt idx="3">
                  <c:v>0.54</c:v>
                </c:pt>
                <c:pt idx="4">
                  <c:v>0.36</c:v>
                </c:pt>
                <c:pt idx="5">
                  <c:v>0.36</c:v>
                </c:pt>
                <c:pt idx="6">
                  <c:v>0.36</c:v>
                </c:pt>
                <c:pt idx="7">
                  <c:v>0.42</c:v>
                </c:pt>
                <c:pt idx="8">
                  <c:v>0.24</c:v>
                </c:pt>
                <c:pt idx="9">
                  <c:v>0.18</c:v>
                </c:pt>
                <c:pt idx="10">
                  <c:v>0.3</c:v>
                </c:pt>
                <c:pt idx="11">
                  <c:v>0.18</c:v>
                </c:pt>
                <c:pt idx="12">
                  <c:v>0.24</c:v>
                </c:pt>
                <c:pt idx="13">
                  <c:v>0.3</c:v>
                </c:pt>
                <c:pt idx="14">
                  <c:v>0.3</c:v>
                </c:pt>
                <c:pt idx="15">
                  <c:v>0.24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Data!$D$147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Data!$E$147:$E$162</c:f>
              <c:numCache>
                <c:ptCount val="16"/>
                <c:pt idx="0">
                  <c:v>252.41</c:v>
                </c:pt>
                <c:pt idx="1">
                  <c:v>252.41</c:v>
                </c:pt>
                <c:pt idx="2">
                  <c:v>253.01</c:v>
                </c:pt>
                <c:pt idx="3">
                  <c:v>253.61</c:v>
                </c:pt>
                <c:pt idx="4">
                  <c:v>254.82</c:v>
                </c:pt>
                <c:pt idx="5">
                  <c:v>254.22</c:v>
                </c:pt>
                <c:pt idx="6">
                  <c:v>254.82</c:v>
                </c:pt>
                <c:pt idx="7">
                  <c:v>254.22</c:v>
                </c:pt>
                <c:pt idx="8">
                  <c:v>254.22</c:v>
                </c:pt>
                <c:pt idx="9">
                  <c:v>252.41</c:v>
                </c:pt>
                <c:pt idx="10">
                  <c:v>253.61</c:v>
                </c:pt>
                <c:pt idx="11">
                  <c:v>251.81</c:v>
                </c:pt>
                <c:pt idx="12">
                  <c:v>251.81</c:v>
                </c:pt>
                <c:pt idx="13">
                  <c:v>253.61</c:v>
                </c:pt>
                <c:pt idx="14">
                  <c:v>253.01</c:v>
                </c:pt>
                <c:pt idx="15">
                  <c:v>253.61</c:v>
                </c:pt>
              </c:numCache>
            </c:numRef>
          </c:xVal>
          <c:yVal>
            <c:numRef>
              <c:f>Data!$F$147:$F$162</c:f>
              <c:numCache>
                <c:ptCount val="16"/>
                <c:pt idx="0">
                  <c:v>0.48</c:v>
                </c:pt>
                <c:pt idx="1">
                  <c:v>0.18</c:v>
                </c:pt>
                <c:pt idx="2">
                  <c:v>0.06</c:v>
                </c:pt>
                <c:pt idx="3">
                  <c:v>0.24</c:v>
                </c:pt>
                <c:pt idx="4">
                  <c:v>0.06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0.12</c:v>
                </c:pt>
                <c:pt idx="11">
                  <c:v>0.06</c:v>
                </c:pt>
                <c:pt idx="12">
                  <c:v>0</c:v>
                </c:pt>
                <c:pt idx="13">
                  <c:v>0</c:v>
                </c:pt>
                <c:pt idx="14">
                  <c:v>0.12</c:v>
                </c:pt>
                <c:pt idx="15">
                  <c:v>0.12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Data!$D$163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Data!$E$163:$E$178</c:f>
              <c:numCache>
                <c:ptCount val="16"/>
                <c:pt idx="0">
                  <c:v>252.41</c:v>
                </c:pt>
                <c:pt idx="1">
                  <c:v>252.41</c:v>
                </c:pt>
                <c:pt idx="2">
                  <c:v>251.81</c:v>
                </c:pt>
                <c:pt idx="3">
                  <c:v>253.61</c:v>
                </c:pt>
                <c:pt idx="4">
                  <c:v>253.61</c:v>
                </c:pt>
                <c:pt idx="5">
                  <c:v>254.22</c:v>
                </c:pt>
                <c:pt idx="6">
                  <c:v>253.61</c:v>
                </c:pt>
                <c:pt idx="7">
                  <c:v>254.22</c:v>
                </c:pt>
                <c:pt idx="8">
                  <c:v>253.61</c:v>
                </c:pt>
                <c:pt idx="9">
                  <c:v>253.01</c:v>
                </c:pt>
                <c:pt idx="10">
                  <c:v>253.01</c:v>
                </c:pt>
                <c:pt idx="11">
                  <c:v>253.01</c:v>
                </c:pt>
                <c:pt idx="12">
                  <c:v>253.01</c:v>
                </c:pt>
                <c:pt idx="13">
                  <c:v>253.61</c:v>
                </c:pt>
                <c:pt idx="14">
                  <c:v>253.61</c:v>
                </c:pt>
                <c:pt idx="15">
                  <c:v>253.61</c:v>
                </c:pt>
              </c:numCache>
            </c:numRef>
          </c:xVal>
          <c:yVal>
            <c:numRef>
              <c:f>Data!$F$163:$F$178</c:f>
              <c:numCache>
                <c:ptCount val="16"/>
                <c:pt idx="0">
                  <c:v>0.18</c:v>
                </c:pt>
                <c:pt idx="1">
                  <c:v>0.06</c:v>
                </c:pt>
                <c:pt idx="2">
                  <c:v>0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0.06</c:v>
                </c:pt>
                <c:pt idx="13">
                  <c:v>0.06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65347866"/>
        <c:axId val="51259883"/>
      </c:scatterChart>
      <c:valAx>
        <c:axId val="6534786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 (V)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9883"/>
        <c:crosses val="autoZero"/>
        <c:crossBetween val="midCat"/>
        <c:dispUnits/>
      </c:valAx>
      <c:valAx>
        <c:axId val="512598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Ia (mA)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039"/>
          <c:w val="0.13325"/>
          <c:h val="0.9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Section 1</a:t>
            </a:r>
          </a:p>
        </c:rich>
      </c:tx>
      <c:layout>
        <c:manualLayout>
          <c:xMode val="factor"/>
          <c:yMode val="factor"/>
          <c:x val="-0.00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1925"/>
          <c:w val="0.94075"/>
          <c:h val="0.93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xVal>
            <c:numRef>
              <c:f>Data!$B$3:$B$18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16.87</c:v>
                </c:pt>
                <c:pt idx="3">
                  <c:v>28.31</c:v>
                </c:pt>
                <c:pt idx="4">
                  <c:v>39.76</c:v>
                </c:pt>
                <c:pt idx="5">
                  <c:v>51.81</c:v>
                </c:pt>
                <c:pt idx="6">
                  <c:v>66.27</c:v>
                </c:pt>
                <c:pt idx="7">
                  <c:v>81.93</c:v>
                </c:pt>
                <c:pt idx="8">
                  <c:v>98.8</c:v>
                </c:pt>
                <c:pt idx="9">
                  <c:v>118.07</c:v>
                </c:pt>
                <c:pt idx="10">
                  <c:v>141.57</c:v>
                </c:pt>
                <c:pt idx="11">
                  <c:v>168.07</c:v>
                </c:pt>
                <c:pt idx="12">
                  <c:v>200.6</c:v>
                </c:pt>
                <c:pt idx="13">
                  <c:v>243.37</c:v>
                </c:pt>
                <c:pt idx="14">
                  <c:v>303.61</c:v>
                </c:pt>
                <c:pt idx="15">
                  <c:v>404.82</c:v>
                </c:pt>
              </c:numCache>
            </c:numRef>
          </c:xVal>
          <c:yVal>
            <c:numRef>
              <c:f>Data!$C$3:$C$18</c:f>
              <c:numCache>
                <c:ptCount val="16"/>
                <c:pt idx="0">
                  <c:v>1.26</c:v>
                </c:pt>
                <c:pt idx="1">
                  <c:v>38.78</c:v>
                </c:pt>
                <c:pt idx="2">
                  <c:v>73.61</c:v>
                </c:pt>
                <c:pt idx="3">
                  <c:v>94.55</c:v>
                </c:pt>
                <c:pt idx="4">
                  <c:v>105.33</c:v>
                </c:pt>
                <c:pt idx="5">
                  <c:v>111.91</c:v>
                </c:pt>
                <c:pt idx="6">
                  <c:v>116.7</c:v>
                </c:pt>
                <c:pt idx="7">
                  <c:v>119.09</c:v>
                </c:pt>
                <c:pt idx="8">
                  <c:v>121.48</c:v>
                </c:pt>
                <c:pt idx="9">
                  <c:v>122.68</c:v>
                </c:pt>
                <c:pt idx="10">
                  <c:v>126.27</c:v>
                </c:pt>
                <c:pt idx="11">
                  <c:v>128.07</c:v>
                </c:pt>
                <c:pt idx="12">
                  <c:v>130.46</c:v>
                </c:pt>
                <c:pt idx="13">
                  <c:v>133.45</c:v>
                </c:pt>
                <c:pt idx="14">
                  <c:v>136.45</c:v>
                </c:pt>
                <c:pt idx="15">
                  <c:v>141.83</c:v>
                </c:pt>
              </c:numCache>
            </c:numRef>
          </c:yVal>
          <c:smooth val="1"/>
        </c:ser>
        <c:axId val="58685764"/>
        <c:axId val="58409829"/>
      </c:scatterChart>
      <c:valAx>
        <c:axId val="5868576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 (V)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9829"/>
        <c:crosses val="autoZero"/>
        <c:crossBetween val="midCat"/>
        <c:dispUnits/>
      </c:valAx>
      <c:valAx>
        <c:axId val="584098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Ia (mA)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Section 2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0315"/>
          <c:w val="0.9375"/>
          <c:h val="0.9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xVal>
            <c:numRef>
              <c:f>Data!$E$3:$E$18</c:f>
              <c:numCache>
                <c:ptCount val="16"/>
                <c:pt idx="0">
                  <c:v>248.19</c:v>
                </c:pt>
                <c:pt idx="1">
                  <c:v>249.4</c:v>
                </c:pt>
                <c:pt idx="2">
                  <c:v>249.4</c:v>
                </c:pt>
                <c:pt idx="3">
                  <c:v>250</c:v>
                </c:pt>
                <c:pt idx="4">
                  <c:v>251.2</c:v>
                </c:pt>
                <c:pt idx="5">
                  <c:v>250.6</c:v>
                </c:pt>
                <c:pt idx="6">
                  <c:v>251.2</c:v>
                </c:pt>
                <c:pt idx="7">
                  <c:v>251.81</c:v>
                </c:pt>
                <c:pt idx="8">
                  <c:v>251.2</c:v>
                </c:pt>
                <c:pt idx="9">
                  <c:v>251.81</c:v>
                </c:pt>
                <c:pt idx="10">
                  <c:v>251.2</c:v>
                </c:pt>
                <c:pt idx="11">
                  <c:v>250.6</c:v>
                </c:pt>
                <c:pt idx="12">
                  <c:v>251.2</c:v>
                </c:pt>
                <c:pt idx="13">
                  <c:v>253.01</c:v>
                </c:pt>
                <c:pt idx="14">
                  <c:v>253.01</c:v>
                </c:pt>
                <c:pt idx="15">
                  <c:v>253.01</c:v>
                </c:pt>
              </c:numCache>
            </c:numRef>
          </c:xVal>
          <c:yVal>
            <c:numRef>
              <c:f>Data!$F$3:$F$18</c:f>
              <c:numCache>
                <c:ptCount val="16"/>
                <c:pt idx="0">
                  <c:v>95.75</c:v>
                </c:pt>
                <c:pt idx="1">
                  <c:v>67.62</c:v>
                </c:pt>
                <c:pt idx="2">
                  <c:v>46.74</c:v>
                </c:pt>
                <c:pt idx="3">
                  <c:v>34.47</c:v>
                </c:pt>
                <c:pt idx="4">
                  <c:v>27.95</c:v>
                </c:pt>
                <c:pt idx="5">
                  <c:v>24.06</c:v>
                </c:pt>
                <c:pt idx="6">
                  <c:v>21.54</c:v>
                </c:pt>
                <c:pt idx="7">
                  <c:v>19.87</c:v>
                </c:pt>
                <c:pt idx="8">
                  <c:v>18.91</c:v>
                </c:pt>
                <c:pt idx="9">
                  <c:v>17.95</c:v>
                </c:pt>
                <c:pt idx="10">
                  <c:v>17.12</c:v>
                </c:pt>
                <c:pt idx="11">
                  <c:v>16.58</c:v>
                </c:pt>
                <c:pt idx="12">
                  <c:v>15.92</c:v>
                </c:pt>
                <c:pt idx="13">
                  <c:v>15.44</c:v>
                </c:pt>
                <c:pt idx="14">
                  <c:v>14.6</c:v>
                </c:pt>
                <c:pt idx="15">
                  <c:v>13.41</c:v>
                </c:pt>
              </c:numCache>
            </c:numRef>
          </c:yVal>
          <c:smooth val="1"/>
        </c:ser>
        <c:axId val="55926414"/>
        <c:axId val="33575679"/>
      </c:scatterChart>
      <c:valAx>
        <c:axId val="5592641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 (V)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5679"/>
        <c:crosses val="autoZero"/>
        <c:crossBetween val="midCat"/>
        <c:dispUnits/>
      </c:valAx>
      <c:valAx>
        <c:axId val="335756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Ia (mA)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Both Sections</a:t>
            </a:r>
          </a:p>
        </c:rich>
      </c:tx>
      <c:layout>
        <c:manualLayout>
          <c:xMode val="factor"/>
          <c:yMode val="factor"/>
          <c:x val="0.039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02275"/>
          <c:w val="0.942"/>
          <c:h val="0.9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xVal>
            <c:numRef>
              <c:f>Data!$B$3:$B$18</c:f>
              <c:numCache>
                <c:ptCount val="16"/>
                <c:pt idx="0">
                  <c:v>0</c:v>
                </c:pt>
                <c:pt idx="1">
                  <c:v>6.63</c:v>
                </c:pt>
                <c:pt idx="2">
                  <c:v>16.87</c:v>
                </c:pt>
                <c:pt idx="3">
                  <c:v>28.31</c:v>
                </c:pt>
                <c:pt idx="4">
                  <c:v>39.76</c:v>
                </c:pt>
                <c:pt idx="5">
                  <c:v>51.81</c:v>
                </c:pt>
                <c:pt idx="6">
                  <c:v>66.27</c:v>
                </c:pt>
                <c:pt idx="7">
                  <c:v>81.93</c:v>
                </c:pt>
                <c:pt idx="8">
                  <c:v>98.8</c:v>
                </c:pt>
                <c:pt idx="9">
                  <c:v>118.07</c:v>
                </c:pt>
                <c:pt idx="10">
                  <c:v>141.57</c:v>
                </c:pt>
                <c:pt idx="11">
                  <c:v>168.07</c:v>
                </c:pt>
                <c:pt idx="12">
                  <c:v>200.6</c:v>
                </c:pt>
                <c:pt idx="13">
                  <c:v>243.37</c:v>
                </c:pt>
                <c:pt idx="14">
                  <c:v>303.61</c:v>
                </c:pt>
                <c:pt idx="15">
                  <c:v>404.82</c:v>
                </c:pt>
              </c:numCache>
            </c:numRef>
          </c:xVal>
          <c:yVal>
            <c:numRef>
              <c:f>Data!$C$3:$C$18</c:f>
              <c:numCache>
                <c:ptCount val="16"/>
                <c:pt idx="0">
                  <c:v>1.26</c:v>
                </c:pt>
                <c:pt idx="1">
                  <c:v>38.78</c:v>
                </c:pt>
                <c:pt idx="2">
                  <c:v>73.61</c:v>
                </c:pt>
                <c:pt idx="3">
                  <c:v>94.55</c:v>
                </c:pt>
                <c:pt idx="4">
                  <c:v>105.33</c:v>
                </c:pt>
                <c:pt idx="5">
                  <c:v>111.91</c:v>
                </c:pt>
                <c:pt idx="6">
                  <c:v>116.7</c:v>
                </c:pt>
                <c:pt idx="7">
                  <c:v>119.09</c:v>
                </c:pt>
                <c:pt idx="8">
                  <c:v>121.48</c:v>
                </c:pt>
                <c:pt idx="9">
                  <c:v>122.68</c:v>
                </c:pt>
                <c:pt idx="10">
                  <c:v>126.27</c:v>
                </c:pt>
                <c:pt idx="11">
                  <c:v>128.07</c:v>
                </c:pt>
                <c:pt idx="12">
                  <c:v>130.46</c:v>
                </c:pt>
                <c:pt idx="13">
                  <c:v>133.45</c:v>
                </c:pt>
                <c:pt idx="14">
                  <c:v>136.45</c:v>
                </c:pt>
                <c:pt idx="15">
                  <c:v>141.83</c:v>
                </c:pt>
              </c:numCache>
            </c:numRef>
          </c:yVal>
          <c:smooth val="1"/>
        </c:ser>
        <c:ser>
          <c:idx val="11"/>
          <c:order val="1"/>
          <c:tx>
            <c:strRef>
              <c:f>Data!$D$3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Data!$E$3:$E$18</c:f>
              <c:numCache>
                <c:ptCount val="16"/>
                <c:pt idx="0">
                  <c:v>248.19</c:v>
                </c:pt>
                <c:pt idx="1">
                  <c:v>249.4</c:v>
                </c:pt>
                <c:pt idx="2">
                  <c:v>249.4</c:v>
                </c:pt>
                <c:pt idx="3">
                  <c:v>250</c:v>
                </c:pt>
                <c:pt idx="4">
                  <c:v>251.2</c:v>
                </c:pt>
                <c:pt idx="5">
                  <c:v>250.6</c:v>
                </c:pt>
                <c:pt idx="6">
                  <c:v>251.2</c:v>
                </c:pt>
                <c:pt idx="7">
                  <c:v>251.81</c:v>
                </c:pt>
                <c:pt idx="8">
                  <c:v>251.2</c:v>
                </c:pt>
                <c:pt idx="9">
                  <c:v>251.81</c:v>
                </c:pt>
                <c:pt idx="10">
                  <c:v>251.2</c:v>
                </c:pt>
                <c:pt idx="11">
                  <c:v>250.6</c:v>
                </c:pt>
                <c:pt idx="12">
                  <c:v>251.2</c:v>
                </c:pt>
                <c:pt idx="13">
                  <c:v>253.01</c:v>
                </c:pt>
                <c:pt idx="14">
                  <c:v>253.01</c:v>
                </c:pt>
                <c:pt idx="15">
                  <c:v>253.01</c:v>
                </c:pt>
              </c:numCache>
            </c:numRef>
          </c:xVal>
          <c:yVal>
            <c:numRef>
              <c:f>Data!$F$3:$F$18</c:f>
              <c:numCache>
                <c:ptCount val="16"/>
                <c:pt idx="0">
                  <c:v>95.75</c:v>
                </c:pt>
                <c:pt idx="1">
                  <c:v>67.62</c:v>
                </c:pt>
                <c:pt idx="2">
                  <c:v>46.74</c:v>
                </c:pt>
                <c:pt idx="3">
                  <c:v>34.47</c:v>
                </c:pt>
                <c:pt idx="4">
                  <c:v>27.95</c:v>
                </c:pt>
                <c:pt idx="5">
                  <c:v>24.06</c:v>
                </c:pt>
                <c:pt idx="6">
                  <c:v>21.54</c:v>
                </c:pt>
                <c:pt idx="7">
                  <c:v>19.87</c:v>
                </c:pt>
                <c:pt idx="8">
                  <c:v>18.91</c:v>
                </c:pt>
                <c:pt idx="9">
                  <c:v>17.95</c:v>
                </c:pt>
                <c:pt idx="10">
                  <c:v>17.12</c:v>
                </c:pt>
                <c:pt idx="11">
                  <c:v>16.58</c:v>
                </c:pt>
                <c:pt idx="12">
                  <c:v>15.92</c:v>
                </c:pt>
                <c:pt idx="13">
                  <c:v>15.44</c:v>
                </c:pt>
                <c:pt idx="14">
                  <c:v>14.6</c:v>
                </c:pt>
                <c:pt idx="15">
                  <c:v>13.41</c:v>
                </c:pt>
              </c:numCache>
            </c:numRef>
          </c:yVal>
          <c:smooth val="1"/>
        </c:ser>
        <c:axId val="33745656"/>
        <c:axId val="35275449"/>
      </c:scatterChart>
      <c:valAx>
        <c:axId val="3374565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 (V)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5449"/>
        <c:crosses val="autoZero"/>
        <c:crossBetween val="midCat"/>
        <c:dispUnits/>
      </c:valAx>
      <c:valAx>
        <c:axId val="352754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Ia (mA)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6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352425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6448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495300</xdr:colOff>
      <xdr:row>2</xdr:row>
      <xdr:rowOff>9525</xdr:rowOff>
    </xdr:from>
    <xdr:to>
      <xdr:col>22</xdr:col>
      <xdr:colOff>228600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7200900" y="333375"/>
        <a:ext cx="6438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85725</xdr:rowOff>
    </xdr:from>
    <xdr:to>
      <xdr:col>11</xdr:col>
      <xdr:colOff>352425</xdr:colOff>
      <xdr:row>50</xdr:row>
      <xdr:rowOff>66675</xdr:rowOff>
    </xdr:to>
    <xdr:graphicFrame>
      <xdr:nvGraphicFramePr>
        <xdr:cNvPr id="3" name="Chart 3"/>
        <xdr:cNvGraphicFramePr/>
      </xdr:nvGraphicFramePr>
      <xdr:xfrm>
        <a:off x="609600" y="4295775"/>
        <a:ext cx="644842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</xdr:row>
      <xdr:rowOff>95250</xdr:rowOff>
    </xdr:from>
    <xdr:to>
      <xdr:col>12</xdr:col>
      <xdr:colOff>28575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695325" y="419100"/>
        <a:ext cx="6448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2</xdr:row>
      <xdr:rowOff>133350</xdr:rowOff>
    </xdr:from>
    <xdr:to>
      <xdr:col>23</xdr:col>
      <xdr:colOff>9525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7381875" y="457200"/>
        <a:ext cx="64484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704850</xdr:colOff>
      <xdr:row>27</xdr:row>
      <xdr:rowOff>19050</xdr:rowOff>
    </xdr:from>
    <xdr:to>
      <xdr:col>14</xdr:col>
      <xdr:colOff>533400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704850" y="4391025"/>
        <a:ext cx="8162925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38100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47675" y="323850"/>
        <a:ext cx="5629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257175</xdr:colOff>
      <xdr:row>1</xdr:row>
      <xdr:rowOff>152400</xdr:rowOff>
    </xdr:from>
    <xdr:to>
      <xdr:col>20</xdr:col>
      <xdr:colOff>571500</xdr:colOff>
      <xdr:row>25</xdr:row>
      <xdr:rowOff>133350</xdr:rowOff>
    </xdr:to>
    <xdr:graphicFrame>
      <xdr:nvGraphicFramePr>
        <xdr:cNvPr id="2" name="Chart 2"/>
        <xdr:cNvGraphicFramePr/>
      </xdr:nvGraphicFramePr>
      <xdr:xfrm>
        <a:off x="6296025" y="314325"/>
        <a:ext cx="56197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219075</xdr:colOff>
      <xdr:row>27</xdr:row>
      <xdr:rowOff>9525</xdr:rowOff>
    </xdr:from>
    <xdr:to>
      <xdr:col>15</xdr:col>
      <xdr:colOff>552450</xdr:colOff>
      <xdr:row>51</xdr:row>
      <xdr:rowOff>9525</xdr:rowOff>
    </xdr:to>
    <xdr:graphicFrame>
      <xdr:nvGraphicFramePr>
        <xdr:cNvPr id="3" name="Chart 3"/>
        <xdr:cNvGraphicFramePr/>
      </xdr:nvGraphicFramePr>
      <xdr:xfrm>
        <a:off x="3228975" y="4381500"/>
        <a:ext cx="56197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zoomScalePageLayoutView="0" workbookViewId="0" topLeftCell="A1">
      <selection activeCell="A2" sqref="A2:F178"/>
    </sheetView>
  </sheetViews>
  <sheetFormatPr defaultColWidth="9.140625" defaultRowHeight="12.75"/>
  <cols>
    <col min="1" max="1" width="9.140625" style="1" customWidth="1"/>
    <col min="8" max="8" width="9.140625" style="3" customWidth="1"/>
    <col min="9" max="9" width="9.140625" style="2" customWidth="1"/>
  </cols>
  <sheetData>
    <row r="1" spans="1:8" ht="12.75">
      <c r="A1" s="4" t="s">
        <v>9</v>
      </c>
      <c r="B1" s="5"/>
      <c r="C1" s="5"/>
      <c r="D1" s="5"/>
      <c r="E1" s="5"/>
      <c r="F1" s="5"/>
      <c r="H1" s="6" t="s">
        <v>8</v>
      </c>
    </row>
    <row r="2" spans="1:9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H2" s="2" t="s">
        <v>0</v>
      </c>
      <c r="I2" s="2" t="s">
        <v>1</v>
      </c>
    </row>
    <row r="3" spans="1:9" ht="12.75">
      <c r="A3">
        <v>0</v>
      </c>
      <c r="B3">
        <v>0</v>
      </c>
      <c r="C3">
        <v>1.26</v>
      </c>
      <c r="D3">
        <v>0</v>
      </c>
      <c r="E3">
        <v>248.19</v>
      </c>
      <c r="F3">
        <v>95.75</v>
      </c>
      <c r="H3" s="2">
        <f>C3+F3</f>
        <v>97.01</v>
      </c>
      <c r="I3" s="2">
        <f>C3/F3</f>
        <v>0.013159268929503917</v>
      </c>
    </row>
    <row r="4" spans="1:9" ht="12.75">
      <c r="A4">
        <v>0</v>
      </c>
      <c r="B4">
        <v>6.63</v>
      </c>
      <c r="C4">
        <v>38.78</v>
      </c>
      <c r="D4">
        <v>0</v>
      </c>
      <c r="E4">
        <v>249.4</v>
      </c>
      <c r="F4">
        <v>67.62</v>
      </c>
      <c r="H4" s="2">
        <f aca="true" t="shared" si="0" ref="H4:H67">C4+F4</f>
        <v>106.4</v>
      </c>
      <c r="I4" s="2">
        <f aca="true" t="shared" si="1" ref="I4:I67">C4/F4</f>
        <v>0.5734989648033126</v>
      </c>
    </row>
    <row r="5" spans="1:9" ht="12.75">
      <c r="A5">
        <v>0</v>
      </c>
      <c r="B5">
        <v>16.87</v>
      </c>
      <c r="C5">
        <v>73.61</v>
      </c>
      <c r="D5">
        <v>0</v>
      </c>
      <c r="E5">
        <v>249.4</v>
      </c>
      <c r="F5">
        <v>46.74</v>
      </c>
      <c r="H5" s="2">
        <f t="shared" si="0"/>
        <v>120.35</v>
      </c>
      <c r="I5" s="2">
        <f t="shared" si="1"/>
        <v>1.574882327770646</v>
      </c>
    </row>
    <row r="6" spans="1:9" ht="12.75">
      <c r="A6">
        <v>0</v>
      </c>
      <c r="B6">
        <v>28.31</v>
      </c>
      <c r="C6">
        <v>94.55</v>
      </c>
      <c r="D6">
        <v>0</v>
      </c>
      <c r="E6">
        <v>250</v>
      </c>
      <c r="F6">
        <v>34.47</v>
      </c>
      <c r="H6" s="2">
        <f t="shared" si="0"/>
        <v>129.01999999999998</v>
      </c>
      <c r="I6" s="2">
        <f t="shared" si="1"/>
        <v>2.7429648970118943</v>
      </c>
    </row>
    <row r="7" spans="1:9" ht="12.75">
      <c r="A7">
        <v>0</v>
      </c>
      <c r="B7">
        <v>39.76</v>
      </c>
      <c r="C7">
        <v>105.33</v>
      </c>
      <c r="D7">
        <v>0</v>
      </c>
      <c r="E7">
        <v>251.2</v>
      </c>
      <c r="F7">
        <v>27.95</v>
      </c>
      <c r="H7" s="2">
        <f t="shared" si="0"/>
        <v>133.28</v>
      </c>
      <c r="I7" s="2">
        <f t="shared" si="1"/>
        <v>3.768515205724508</v>
      </c>
    </row>
    <row r="8" spans="1:9" ht="12.75">
      <c r="A8">
        <v>0</v>
      </c>
      <c r="B8">
        <v>51.81</v>
      </c>
      <c r="C8">
        <v>111.91</v>
      </c>
      <c r="D8">
        <v>0</v>
      </c>
      <c r="E8">
        <v>250.6</v>
      </c>
      <c r="F8">
        <v>24.06</v>
      </c>
      <c r="H8" s="2">
        <f t="shared" si="0"/>
        <v>135.97</v>
      </c>
      <c r="I8" s="2">
        <f t="shared" si="1"/>
        <v>4.651288445552785</v>
      </c>
    </row>
    <row r="9" spans="1:9" ht="12.75">
      <c r="A9">
        <v>0</v>
      </c>
      <c r="B9">
        <v>66.27</v>
      </c>
      <c r="C9">
        <v>116.7</v>
      </c>
      <c r="D9">
        <v>0</v>
      </c>
      <c r="E9">
        <v>251.2</v>
      </c>
      <c r="F9">
        <v>21.54</v>
      </c>
      <c r="H9" s="2">
        <f t="shared" si="0"/>
        <v>138.24</v>
      </c>
      <c r="I9" s="2">
        <f t="shared" si="1"/>
        <v>5.417827298050139</v>
      </c>
    </row>
    <row r="10" spans="1:9" ht="12.75">
      <c r="A10">
        <v>0</v>
      </c>
      <c r="B10">
        <v>81.93</v>
      </c>
      <c r="C10">
        <v>119.09</v>
      </c>
      <c r="D10">
        <v>0</v>
      </c>
      <c r="E10">
        <v>251.81</v>
      </c>
      <c r="F10">
        <v>19.87</v>
      </c>
      <c r="H10" s="2">
        <f t="shared" si="0"/>
        <v>138.96</v>
      </c>
      <c r="I10" s="2">
        <f t="shared" si="1"/>
        <v>5.993457473578259</v>
      </c>
    </row>
    <row r="11" spans="1:9" ht="12.75">
      <c r="A11">
        <v>0</v>
      </c>
      <c r="B11">
        <v>98.8</v>
      </c>
      <c r="C11">
        <v>121.48</v>
      </c>
      <c r="D11">
        <v>0</v>
      </c>
      <c r="E11">
        <v>251.2</v>
      </c>
      <c r="F11">
        <v>18.91</v>
      </c>
      <c r="H11" s="2">
        <f t="shared" si="0"/>
        <v>140.39000000000001</v>
      </c>
      <c r="I11" s="2">
        <f t="shared" si="1"/>
        <v>6.424114225277631</v>
      </c>
    </row>
    <row r="12" spans="1:9" ht="12.75">
      <c r="A12">
        <v>0</v>
      </c>
      <c r="B12">
        <v>118.07</v>
      </c>
      <c r="C12">
        <v>122.68</v>
      </c>
      <c r="D12">
        <v>0</v>
      </c>
      <c r="E12">
        <v>251.81</v>
      </c>
      <c r="F12">
        <v>17.95</v>
      </c>
      <c r="H12" s="2">
        <f t="shared" si="0"/>
        <v>140.63</v>
      </c>
      <c r="I12" s="2">
        <f t="shared" si="1"/>
        <v>6.834540389972146</v>
      </c>
    </row>
    <row r="13" spans="1:9" ht="12.75">
      <c r="A13">
        <v>0</v>
      </c>
      <c r="B13">
        <v>141.57</v>
      </c>
      <c r="C13">
        <v>126.27</v>
      </c>
      <c r="D13">
        <v>0</v>
      </c>
      <c r="E13">
        <v>251.2</v>
      </c>
      <c r="F13">
        <v>17.12</v>
      </c>
      <c r="H13" s="2">
        <f t="shared" si="0"/>
        <v>143.39</v>
      </c>
      <c r="I13" s="2">
        <f t="shared" si="1"/>
        <v>7.375584112149532</v>
      </c>
    </row>
    <row r="14" spans="1:9" ht="12.75">
      <c r="A14">
        <v>0</v>
      </c>
      <c r="B14">
        <v>168.07</v>
      </c>
      <c r="C14">
        <v>128.07</v>
      </c>
      <c r="D14">
        <v>0</v>
      </c>
      <c r="E14">
        <v>250.6</v>
      </c>
      <c r="F14">
        <v>16.58</v>
      </c>
      <c r="H14" s="2">
        <f t="shared" si="0"/>
        <v>144.64999999999998</v>
      </c>
      <c r="I14" s="2">
        <f t="shared" si="1"/>
        <v>7.724366706875754</v>
      </c>
    </row>
    <row r="15" spans="1:9" ht="12.75">
      <c r="A15">
        <v>0</v>
      </c>
      <c r="B15">
        <v>200.6</v>
      </c>
      <c r="C15">
        <v>130.46</v>
      </c>
      <c r="D15">
        <v>0</v>
      </c>
      <c r="E15">
        <v>251.2</v>
      </c>
      <c r="F15">
        <v>15.92</v>
      </c>
      <c r="H15" s="2">
        <f t="shared" si="0"/>
        <v>146.38</v>
      </c>
      <c r="I15" s="2">
        <f t="shared" si="1"/>
        <v>8.194723618090453</v>
      </c>
    </row>
    <row r="16" spans="1:9" ht="12.75">
      <c r="A16">
        <v>0</v>
      </c>
      <c r="B16">
        <v>243.37</v>
      </c>
      <c r="C16">
        <v>133.45</v>
      </c>
      <c r="D16">
        <v>0</v>
      </c>
      <c r="E16">
        <v>253.01</v>
      </c>
      <c r="F16">
        <v>15.44</v>
      </c>
      <c r="H16" s="2">
        <f t="shared" si="0"/>
        <v>148.89</v>
      </c>
      <c r="I16" s="2">
        <f t="shared" si="1"/>
        <v>8.643134715025907</v>
      </c>
    </row>
    <row r="17" spans="1:9" ht="12.75">
      <c r="A17">
        <v>0</v>
      </c>
      <c r="B17">
        <v>303.61</v>
      </c>
      <c r="C17">
        <v>136.45</v>
      </c>
      <c r="D17">
        <v>0</v>
      </c>
      <c r="E17">
        <v>253.01</v>
      </c>
      <c r="F17">
        <v>14.6</v>
      </c>
      <c r="H17" s="2">
        <f t="shared" si="0"/>
        <v>151.04999999999998</v>
      </c>
      <c r="I17" s="2">
        <f t="shared" si="1"/>
        <v>9.345890410958903</v>
      </c>
    </row>
    <row r="18" spans="1:9" ht="12.75">
      <c r="A18">
        <v>0</v>
      </c>
      <c r="B18">
        <v>404.82</v>
      </c>
      <c r="C18">
        <v>141.83</v>
      </c>
      <c r="D18">
        <v>0</v>
      </c>
      <c r="E18">
        <v>253.01</v>
      </c>
      <c r="F18">
        <v>13.41</v>
      </c>
      <c r="H18" s="2">
        <f t="shared" si="0"/>
        <v>155.24</v>
      </c>
      <c r="I18" s="2">
        <f t="shared" si="1"/>
        <v>10.576435495898584</v>
      </c>
    </row>
    <row r="19" spans="1:9" ht="12.75">
      <c r="A19">
        <v>-2</v>
      </c>
      <c r="B19">
        <v>0</v>
      </c>
      <c r="C19">
        <v>0.78</v>
      </c>
      <c r="D19">
        <v>0</v>
      </c>
      <c r="E19">
        <v>249.4</v>
      </c>
      <c r="F19">
        <v>73.61</v>
      </c>
      <c r="H19" s="2">
        <f t="shared" si="0"/>
        <v>74.39</v>
      </c>
      <c r="I19" s="2">
        <f t="shared" si="1"/>
        <v>0.010596386360548838</v>
      </c>
    </row>
    <row r="20" spans="1:9" ht="12.75">
      <c r="A20">
        <v>-2</v>
      </c>
      <c r="B20">
        <v>7.23</v>
      </c>
      <c r="C20">
        <v>41.71</v>
      </c>
      <c r="D20">
        <v>0</v>
      </c>
      <c r="E20">
        <v>251.81</v>
      </c>
      <c r="F20">
        <v>44.58</v>
      </c>
      <c r="H20" s="2">
        <f t="shared" si="0"/>
        <v>86.28999999999999</v>
      </c>
      <c r="I20" s="2">
        <f t="shared" si="1"/>
        <v>0.9356213548676537</v>
      </c>
    </row>
    <row r="21" spans="1:9" ht="12.75">
      <c r="A21">
        <v>-2</v>
      </c>
      <c r="B21">
        <v>17.47</v>
      </c>
      <c r="C21">
        <v>63.44</v>
      </c>
      <c r="D21">
        <v>0</v>
      </c>
      <c r="E21">
        <v>250.6</v>
      </c>
      <c r="F21">
        <v>32.08</v>
      </c>
      <c r="H21" s="2">
        <f t="shared" si="0"/>
        <v>95.52</v>
      </c>
      <c r="I21" s="2">
        <f t="shared" si="1"/>
        <v>1.9775561097256857</v>
      </c>
    </row>
    <row r="22" spans="1:9" ht="12.75">
      <c r="A22">
        <v>-2</v>
      </c>
      <c r="B22">
        <v>26.51</v>
      </c>
      <c r="C22">
        <v>73.61</v>
      </c>
      <c r="D22">
        <v>0</v>
      </c>
      <c r="E22">
        <v>250.6</v>
      </c>
      <c r="F22">
        <v>25.91</v>
      </c>
      <c r="H22" s="2">
        <f t="shared" si="0"/>
        <v>99.52</v>
      </c>
      <c r="I22" s="2">
        <f t="shared" si="1"/>
        <v>2.840988035507526</v>
      </c>
    </row>
    <row r="23" spans="1:9" ht="12.75">
      <c r="A23">
        <v>-2</v>
      </c>
      <c r="B23">
        <v>38.55</v>
      </c>
      <c r="C23">
        <v>81.39</v>
      </c>
      <c r="D23">
        <v>0</v>
      </c>
      <c r="E23">
        <v>251.2</v>
      </c>
      <c r="F23">
        <v>21.96</v>
      </c>
      <c r="H23" s="2">
        <f t="shared" si="0"/>
        <v>103.35</v>
      </c>
      <c r="I23" s="2">
        <f t="shared" si="1"/>
        <v>3.7062841530054644</v>
      </c>
    </row>
    <row r="24" spans="1:9" ht="12.75">
      <c r="A24">
        <v>-2</v>
      </c>
      <c r="B24">
        <v>51.81</v>
      </c>
      <c r="C24">
        <v>86.18</v>
      </c>
      <c r="D24">
        <v>0</v>
      </c>
      <c r="E24">
        <v>250.6</v>
      </c>
      <c r="F24">
        <v>19.21</v>
      </c>
      <c r="H24" s="2">
        <f t="shared" si="0"/>
        <v>105.39000000000001</v>
      </c>
      <c r="I24" s="2">
        <f t="shared" si="1"/>
        <v>4.486205101509631</v>
      </c>
    </row>
    <row r="25" spans="1:9" ht="12.75">
      <c r="A25">
        <v>-2</v>
      </c>
      <c r="B25">
        <v>65.06</v>
      </c>
      <c r="C25">
        <v>90.37</v>
      </c>
      <c r="D25">
        <v>0</v>
      </c>
      <c r="E25">
        <v>251.2</v>
      </c>
      <c r="F25">
        <v>16.94</v>
      </c>
      <c r="H25" s="2">
        <f t="shared" si="0"/>
        <v>107.31</v>
      </c>
      <c r="I25" s="2">
        <f t="shared" si="1"/>
        <v>5.3347107438016526</v>
      </c>
    </row>
    <row r="26" spans="1:9" ht="12.75">
      <c r="A26">
        <v>-2</v>
      </c>
      <c r="B26">
        <v>81.33</v>
      </c>
      <c r="C26">
        <v>92.16</v>
      </c>
      <c r="D26">
        <v>0</v>
      </c>
      <c r="E26">
        <v>251.2</v>
      </c>
      <c r="F26">
        <v>15.74</v>
      </c>
      <c r="H26" s="2">
        <f t="shared" si="0"/>
        <v>107.89999999999999</v>
      </c>
      <c r="I26" s="2">
        <f t="shared" si="1"/>
        <v>5.855146124523507</v>
      </c>
    </row>
    <row r="27" spans="1:9" ht="12.75">
      <c r="A27">
        <v>-2</v>
      </c>
      <c r="B27">
        <v>99.4</v>
      </c>
      <c r="C27">
        <v>94.55</v>
      </c>
      <c r="D27">
        <v>0</v>
      </c>
      <c r="E27">
        <v>251.81</v>
      </c>
      <c r="F27">
        <v>14.6</v>
      </c>
      <c r="H27" s="2">
        <f t="shared" si="0"/>
        <v>109.14999999999999</v>
      </c>
      <c r="I27" s="2">
        <f t="shared" si="1"/>
        <v>6.476027397260274</v>
      </c>
    </row>
    <row r="28" spans="1:9" ht="12.75">
      <c r="A28">
        <v>-2</v>
      </c>
      <c r="B28">
        <v>118.67</v>
      </c>
      <c r="C28">
        <v>96.35</v>
      </c>
      <c r="D28">
        <v>0</v>
      </c>
      <c r="E28">
        <v>251.81</v>
      </c>
      <c r="F28">
        <v>13.88</v>
      </c>
      <c r="H28" s="2">
        <f t="shared" si="0"/>
        <v>110.22999999999999</v>
      </c>
      <c r="I28" s="2">
        <f t="shared" si="1"/>
        <v>6.941642651296829</v>
      </c>
    </row>
    <row r="29" spans="1:9" ht="12.75">
      <c r="A29">
        <v>-2</v>
      </c>
      <c r="B29">
        <v>139.76</v>
      </c>
      <c r="C29">
        <v>98.14</v>
      </c>
      <c r="D29">
        <v>0</v>
      </c>
      <c r="E29">
        <v>251.81</v>
      </c>
      <c r="F29">
        <v>13.41</v>
      </c>
      <c r="H29" s="2">
        <f t="shared" si="0"/>
        <v>111.55</v>
      </c>
      <c r="I29" s="2">
        <f t="shared" si="1"/>
        <v>7.3184190902311705</v>
      </c>
    </row>
    <row r="30" spans="1:9" ht="12.75">
      <c r="A30">
        <v>-2</v>
      </c>
      <c r="B30">
        <v>167.47</v>
      </c>
      <c r="C30">
        <v>99.94</v>
      </c>
      <c r="D30">
        <v>0</v>
      </c>
      <c r="E30">
        <v>252.41</v>
      </c>
      <c r="F30">
        <v>12.69</v>
      </c>
      <c r="H30" s="2">
        <f t="shared" si="0"/>
        <v>112.63</v>
      </c>
      <c r="I30" s="2">
        <f t="shared" si="1"/>
        <v>7.875492513790387</v>
      </c>
    </row>
    <row r="31" spans="1:9" ht="12.75">
      <c r="A31">
        <v>-2</v>
      </c>
      <c r="B31">
        <v>201.81</v>
      </c>
      <c r="C31">
        <v>101.14</v>
      </c>
      <c r="D31">
        <v>0</v>
      </c>
      <c r="E31">
        <v>251.2</v>
      </c>
      <c r="F31">
        <v>12.33</v>
      </c>
      <c r="H31" s="2">
        <f t="shared" si="0"/>
        <v>113.47</v>
      </c>
      <c r="I31" s="2">
        <f t="shared" si="1"/>
        <v>8.202757502027575</v>
      </c>
    </row>
    <row r="32" spans="1:9" ht="12.75">
      <c r="A32">
        <v>-2</v>
      </c>
      <c r="B32">
        <v>243.37</v>
      </c>
      <c r="C32">
        <v>104.73</v>
      </c>
      <c r="D32">
        <v>0</v>
      </c>
      <c r="E32">
        <v>253.01</v>
      </c>
      <c r="F32">
        <v>11.91</v>
      </c>
      <c r="H32" s="2">
        <f t="shared" si="0"/>
        <v>116.64</v>
      </c>
      <c r="I32" s="2">
        <f t="shared" si="1"/>
        <v>8.793450881612092</v>
      </c>
    </row>
    <row r="33" spans="1:9" ht="12.75">
      <c r="A33">
        <v>-2</v>
      </c>
      <c r="B33">
        <v>303.01</v>
      </c>
      <c r="C33">
        <v>107.12</v>
      </c>
      <c r="D33">
        <v>0</v>
      </c>
      <c r="E33">
        <v>253.61</v>
      </c>
      <c r="F33">
        <v>11.37</v>
      </c>
      <c r="H33" s="2">
        <f t="shared" si="0"/>
        <v>118.49000000000001</v>
      </c>
      <c r="I33" s="2">
        <f t="shared" si="1"/>
        <v>9.421284080914688</v>
      </c>
    </row>
    <row r="34" spans="1:9" ht="12.75">
      <c r="A34">
        <v>-2</v>
      </c>
      <c r="B34">
        <v>404.22</v>
      </c>
      <c r="C34">
        <v>111.91</v>
      </c>
      <c r="D34">
        <v>0</v>
      </c>
      <c r="E34">
        <v>253.01</v>
      </c>
      <c r="F34">
        <v>10.47</v>
      </c>
      <c r="H34" s="2">
        <f t="shared" si="0"/>
        <v>122.38</v>
      </c>
      <c r="I34" s="2">
        <f t="shared" si="1"/>
        <v>10.688634192932186</v>
      </c>
    </row>
    <row r="35" spans="1:9" ht="12.75">
      <c r="A35">
        <v>-4.01</v>
      </c>
      <c r="B35">
        <v>0</v>
      </c>
      <c r="C35">
        <v>0.42</v>
      </c>
      <c r="D35">
        <v>0</v>
      </c>
      <c r="E35">
        <v>250</v>
      </c>
      <c r="F35">
        <v>53.86</v>
      </c>
      <c r="H35" s="2">
        <f t="shared" si="0"/>
        <v>54.28</v>
      </c>
      <c r="I35" s="2">
        <f t="shared" si="1"/>
        <v>0.007797994801336799</v>
      </c>
    </row>
    <row r="36" spans="1:9" ht="12.75">
      <c r="A36">
        <v>-4.01</v>
      </c>
      <c r="B36">
        <v>7.23</v>
      </c>
      <c r="C36">
        <v>39.5</v>
      </c>
      <c r="D36">
        <v>0</v>
      </c>
      <c r="E36">
        <v>253.61</v>
      </c>
      <c r="F36">
        <v>28.49</v>
      </c>
      <c r="H36" s="2">
        <f t="shared" si="0"/>
        <v>67.99</v>
      </c>
      <c r="I36" s="2">
        <f t="shared" si="1"/>
        <v>1.3864513864513865</v>
      </c>
    </row>
    <row r="37" spans="1:9" ht="12.75">
      <c r="A37">
        <v>-4.01</v>
      </c>
      <c r="B37">
        <v>16.27</v>
      </c>
      <c r="C37">
        <v>49.67</v>
      </c>
      <c r="D37">
        <v>0</v>
      </c>
      <c r="E37">
        <v>253.01</v>
      </c>
      <c r="F37">
        <v>23.16</v>
      </c>
      <c r="H37" s="2">
        <f t="shared" si="0"/>
        <v>72.83</v>
      </c>
      <c r="I37" s="2">
        <f t="shared" si="1"/>
        <v>2.144645941278066</v>
      </c>
    </row>
    <row r="38" spans="1:9" ht="12.75">
      <c r="A38">
        <v>-4.01</v>
      </c>
      <c r="B38">
        <v>26.51</v>
      </c>
      <c r="C38">
        <v>56.85</v>
      </c>
      <c r="D38">
        <v>0</v>
      </c>
      <c r="E38">
        <v>251.81</v>
      </c>
      <c r="F38">
        <v>19.63</v>
      </c>
      <c r="H38" s="2">
        <f t="shared" si="0"/>
        <v>76.48</v>
      </c>
      <c r="I38" s="2">
        <f t="shared" si="1"/>
        <v>2.896077432501274</v>
      </c>
    </row>
    <row r="39" spans="1:9" ht="12.75">
      <c r="A39">
        <v>-4.01</v>
      </c>
      <c r="B39">
        <v>39.16</v>
      </c>
      <c r="C39">
        <v>59.84</v>
      </c>
      <c r="D39">
        <v>0</v>
      </c>
      <c r="E39">
        <v>251.81</v>
      </c>
      <c r="F39">
        <v>16.82</v>
      </c>
      <c r="H39" s="2">
        <f t="shared" si="0"/>
        <v>76.66</v>
      </c>
      <c r="I39" s="2">
        <f t="shared" si="1"/>
        <v>3.557669441141498</v>
      </c>
    </row>
    <row r="40" spans="1:9" ht="12.75">
      <c r="A40">
        <v>-4.01</v>
      </c>
      <c r="B40">
        <v>51.81</v>
      </c>
      <c r="C40">
        <v>64.03</v>
      </c>
      <c r="D40">
        <v>0</v>
      </c>
      <c r="E40">
        <v>251.2</v>
      </c>
      <c r="F40">
        <v>14.9</v>
      </c>
      <c r="H40" s="2">
        <f t="shared" si="0"/>
        <v>78.93</v>
      </c>
      <c r="I40" s="2">
        <f t="shared" si="1"/>
        <v>4.297315436241611</v>
      </c>
    </row>
    <row r="41" spans="1:9" ht="12.75">
      <c r="A41">
        <v>-4.01</v>
      </c>
      <c r="B41">
        <v>66.87</v>
      </c>
      <c r="C41">
        <v>67.62</v>
      </c>
      <c r="D41">
        <v>0</v>
      </c>
      <c r="E41">
        <v>251.2</v>
      </c>
      <c r="F41">
        <v>13.11</v>
      </c>
      <c r="H41" s="2">
        <f t="shared" si="0"/>
        <v>80.73</v>
      </c>
      <c r="I41" s="2">
        <f t="shared" si="1"/>
        <v>5.157894736842106</v>
      </c>
    </row>
    <row r="42" spans="1:9" ht="12.75">
      <c r="A42">
        <v>-4.01</v>
      </c>
      <c r="B42">
        <v>81.33</v>
      </c>
      <c r="C42">
        <v>70.02</v>
      </c>
      <c r="D42">
        <v>0</v>
      </c>
      <c r="E42">
        <v>251.81</v>
      </c>
      <c r="F42">
        <v>12.03</v>
      </c>
      <c r="H42" s="2">
        <f t="shared" si="0"/>
        <v>82.05</v>
      </c>
      <c r="I42" s="2">
        <f t="shared" si="1"/>
        <v>5.820448877805486</v>
      </c>
    </row>
    <row r="43" spans="1:9" ht="12.75">
      <c r="A43">
        <v>-4.01</v>
      </c>
      <c r="B43">
        <v>100</v>
      </c>
      <c r="C43">
        <v>71.81</v>
      </c>
      <c r="D43">
        <v>0</v>
      </c>
      <c r="E43">
        <v>253.01</v>
      </c>
      <c r="F43">
        <v>11.07</v>
      </c>
      <c r="H43" s="2">
        <f t="shared" si="0"/>
        <v>82.88</v>
      </c>
      <c r="I43" s="2">
        <f t="shared" si="1"/>
        <v>6.486901535682024</v>
      </c>
    </row>
    <row r="44" spans="1:9" ht="12.75">
      <c r="A44">
        <v>-4.01</v>
      </c>
      <c r="B44">
        <v>116.87</v>
      </c>
      <c r="C44">
        <v>73.61</v>
      </c>
      <c r="D44">
        <v>0</v>
      </c>
      <c r="E44">
        <v>253.01</v>
      </c>
      <c r="F44">
        <v>10.71</v>
      </c>
      <c r="H44" s="2">
        <f t="shared" si="0"/>
        <v>84.32</v>
      </c>
      <c r="I44" s="2">
        <f t="shared" si="1"/>
        <v>6.873015873015873</v>
      </c>
    </row>
    <row r="45" spans="1:9" ht="12.75">
      <c r="A45">
        <v>-4.01</v>
      </c>
      <c r="B45">
        <v>139.76</v>
      </c>
      <c r="C45">
        <v>74.81</v>
      </c>
      <c r="D45">
        <v>0</v>
      </c>
      <c r="E45">
        <v>252.41</v>
      </c>
      <c r="F45">
        <v>10.11</v>
      </c>
      <c r="H45" s="2">
        <f t="shared" si="0"/>
        <v>84.92</v>
      </c>
      <c r="I45" s="2">
        <f t="shared" si="1"/>
        <v>7.399604352126608</v>
      </c>
    </row>
    <row r="46" spans="1:9" ht="12.75">
      <c r="A46">
        <v>-4.01</v>
      </c>
      <c r="B46">
        <v>168.67</v>
      </c>
      <c r="C46">
        <v>77.2</v>
      </c>
      <c r="D46">
        <v>0</v>
      </c>
      <c r="E46">
        <v>253.01</v>
      </c>
      <c r="F46">
        <v>9.87</v>
      </c>
      <c r="H46" s="2">
        <f t="shared" si="0"/>
        <v>87.07000000000001</v>
      </c>
      <c r="I46" s="2">
        <f t="shared" si="1"/>
        <v>7.821681864235057</v>
      </c>
    </row>
    <row r="47" spans="1:9" ht="12.75">
      <c r="A47">
        <v>-4.01</v>
      </c>
      <c r="B47">
        <v>201.2</v>
      </c>
      <c r="C47">
        <v>77.8</v>
      </c>
      <c r="D47">
        <v>0</v>
      </c>
      <c r="E47">
        <v>252.41</v>
      </c>
      <c r="F47">
        <v>9.4</v>
      </c>
      <c r="H47" s="2">
        <f t="shared" si="0"/>
        <v>87.2</v>
      </c>
      <c r="I47" s="2">
        <f t="shared" si="1"/>
        <v>8.27659574468085</v>
      </c>
    </row>
    <row r="48" spans="1:9" ht="12.75">
      <c r="A48">
        <v>-4.01</v>
      </c>
      <c r="B48">
        <v>243.37</v>
      </c>
      <c r="C48">
        <v>80.19</v>
      </c>
      <c r="D48">
        <v>0</v>
      </c>
      <c r="E48">
        <v>253.01</v>
      </c>
      <c r="F48">
        <v>9.1</v>
      </c>
      <c r="H48" s="2">
        <f t="shared" si="0"/>
        <v>89.28999999999999</v>
      </c>
      <c r="I48" s="2">
        <f t="shared" si="1"/>
        <v>8.812087912087913</v>
      </c>
    </row>
    <row r="49" spans="1:9" ht="12.75">
      <c r="A49">
        <v>-4.01</v>
      </c>
      <c r="B49">
        <v>303.01</v>
      </c>
      <c r="C49">
        <v>81.99</v>
      </c>
      <c r="D49">
        <v>0</v>
      </c>
      <c r="E49">
        <v>253.61</v>
      </c>
      <c r="F49">
        <v>8.62</v>
      </c>
      <c r="H49" s="2">
        <f t="shared" si="0"/>
        <v>90.61</v>
      </c>
      <c r="I49" s="2">
        <f t="shared" si="1"/>
        <v>9.511600928074246</v>
      </c>
    </row>
    <row r="50" spans="1:9" ht="12.75">
      <c r="A50">
        <v>-4.01</v>
      </c>
      <c r="B50">
        <v>404.22</v>
      </c>
      <c r="C50">
        <v>85.58</v>
      </c>
      <c r="D50">
        <v>0</v>
      </c>
      <c r="E50">
        <v>253.01</v>
      </c>
      <c r="F50">
        <v>7.96</v>
      </c>
      <c r="H50" s="2">
        <f t="shared" si="0"/>
        <v>93.53999999999999</v>
      </c>
      <c r="I50" s="2">
        <f t="shared" si="1"/>
        <v>10.751256281407034</v>
      </c>
    </row>
    <row r="51" spans="1:9" ht="12.75">
      <c r="A51">
        <v>-5.99</v>
      </c>
      <c r="B51">
        <v>0</v>
      </c>
      <c r="C51">
        <v>0.6</v>
      </c>
      <c r="D51">
        <v>0</v>
      </c>
      <c r="E51">
        <v>250.6</v>
      </c>
      <c r="F51">
        <v>37.52</v>
      </c>
      <c r="H51" s="2">
        <f t="shared" si="0"/>
        <v>38.120000000000005</v>
      </c>
      <c r="I51" s="2">
        <f t="shared" si="1"/>
        <v>0.01599147121535181</v>
      </c>
    </row>
    <row r="52" spans="1:9" ht="12.75">
      <c r="A52">
        <v>-5.99</v>
      </c>
      <c r="B52">
        <v>7.83</v>
      </c>
      <c r="C52">
        <v>31.36</v>
      </c>
      <c r="D52">
        <v>0</v>
      </c>
      <c r="E52">
        <v>253.01</v>
      </c>
      <c r="F52">
        <v>18.37</v>
      </c>
      <c r="H52" s="2">
        <f t="shared" si="0"/>
        <v>49.730000000000004</v>
      </c>
      <c r="I52" s="2">
        <f t="shared" si="1"/>
        <v>1.707131192161132</v>
      </c>
    </row>
    <row r="53" spans="1:9" ht="12.75">
      <c r="A53">
        <v>-5.99</v>
      </c>
      <c r="B53">
        <v>18.07</v>
      </c>
      <c r="C53">
        <v>37.46</v>
      </c>
      <c r="D53">
        <v>0</v>
      </c>
      <c r="E53">
        <v>253.01</v>
      </c>
      <c r="F53">
        <v>15.86</v>
      </c>
      <c r="H53" s="2">
        <f t="shared" si="0"/>
        <v>53.32</v>
      </c>
      <c r="I53" s="2">
        <f t="shared" si="1"/>
        <v>2.3619167717528375</v>
      </c>
    </row>
    <row r="54" spans="1:9" ht="12.75">
      <c r="A54">
        <v>-5.99</v>
      </c>
      <c r="B54">
        <v>29.52</v>
      </c>
      <c r="C54">
        <v>41.29</v>
      </c>
      <c r="D54">
        <v>0</v>
      </c>
      <c r="E54">
        <v>254.22</v>
      </c>
      <c r="F54">
        <v>14</v>
      </c>
      <c r="H54" s="2">
        <f t="shared" si="0"/>
        <v>55.29</v>
      </c>
      <c r="I54" s="2">
        <f t="shared" si="1"/>
        <v>2.9492857142857143</v>
      </c>
    </row>
    <row r="55" spans="1:9" ht="12.75">
      <c r="A55">
        <v>-5.99</v>
      </c>
      <c r="B55">
        <v>40.36</v>
      </c>
      <c r="C55">
        <v>43.27</v>
      </c>
      <c r="D55">
        <v>0</v>
      </c>
      <c r="E55">
        <v>253.01</v>
      </c>
      <c r="F55">
        <v>12.63</v>
      </c>
      <c r="H55" s="2">
        <f t="shared" si="0"/>
        <v>55.900000000000006</v>
      </c>
      <c r="I55" s="2">
        <f t="shared" si="1"/>
        <v>3.42596991290578</v>
      </c>
    </row>
    <row r="56" spans="1:9" ht="12.75">
      <c r="A56">
        <v>-5.99</v>
      </c>
      <c r="B56">
        <v>53.61</v>
      </c>
      <c r="C56">
        <v>45.6</v>
      </c>
      <c r="D56">
        <v>0</v>
      </c>
      <c r="E56">
        <v>252.41</v>
      </c>
      <c r="F56">
        <v>11.37</v>
      </c>
      <c r="H56" s="2">
        <f t="shared" si="0"/>
        <v>56.97</v>
      </c>
      <c r="I56" s="2">
        <f t="shared" si="1"/>
        <v>4.010554089709763</v>
      </c>
    </row>
    <row r="57" spans="1:9" ht="12.75">
      <c r="A57">
        <v>-5.99</v>
      </c>
      <c r="B57">
        <v>67.47</v>
      </c>
      <c r="C57">
        <v>48</v>
      </c>
      <c r="D57">
        <v>0</v>
      </c>
      <c r="E57">
        <v>253.01</v>
      </c>
      <c r="F57">
        <v>9.69</v>
      </c>
      <c r="H57" s="2">
        <f t="shared" si="0"/>
        <v>57.69</v>
      </c>
      <c r="I57" s="2">
        <f t="shared" si="1"/>
        <v>4.953560371517028</v>
      </c>
    </row>
    <row r="58" spans="1:9" ht="12.75">
      <c r="A58">
        <v>-5.99</v>
      </c>
      <c r="B58">
        <v>81.93</v>
      </c>
      <c r="C58">
        <v>49.55</v>
      </c>
      <c r="D58">
        <v>0</v>
      </c>
      <c r="E58">
        <v>251.2</v>
      </c>
      <c r="F58">
        <v>8.56</v>
      </c>
      <c r="H58" s="2">
        <f t="shared" si="0"/>
        <v>58.11</v>
      </c>
      <c r="I58" s="2">
        <f t="shared" si="1"/>
        <v>5.788551401869158</v>
      </c>
    </row>
    <row r="59" spans="1:9" ht="12.75">
      <c r="A59">
        <v>-5.99</v>
      </c>
      <c r="B59">
        <v>99.4</v>
      </c>
      <c r="C59">
        <v>51.47</v>
      </c>
      <c r="D59">
        <v>0</v>
      </c>
      <c r="E59">
        <v>251.81</v>
      </c>
      <c r="F59">
        <v>7.9</v>
      </c>
      <c r="H59" s="2">
        <f t="shared" si="0"/>
        <v>59.37</v>
      </c>
      <c r="I59" s="2">
        <f t="shared" si="1"/>
        <v>6.515189873417721</v>
      </c>
    </row>
    <row r="60" spans="1:9" ht="12.75">
      <c r="A60">
        <v>-5.99</v>
      </c>
      <c r="B60">
        <v>118.07</v>
      </c>
      <c r="C60">
        <v>52.66</v>
      </c>
      <c r="D60">
        <v>0</v>
      </c>
      <c r="E60">
        <v>251.81</v>
      </c>
      <c r="F60">
        <v>7.6</v>
      </c>
      <c r="H60" s="2">
        <f t="shared" si="0"/>
        <v>60.26</v>
      </c>
      <c r="I60" s="2">
        <f t="shared" si="1"/>
        <v>6.928947368421053</v>
      </c>
    </row>
    <row r="61" spans="1:9" ht="12.75">
      <c r="A61">
        <v>-5.99</v>
      </c>
      <c r="B61">
        <v>142.17</v>
      </c>
      <c r="C61">
        <v>53.26</v>
      </c>
      <c r="D61">
        <v>0</v>
      </c>
      <c r="E61">
        <v>253.01</v>
      </c>
      <c r="F61">
        <v>7.12</v>
      </c>
      <c r="H61" s="2">
        <f t="shared" si="0"/>
        <v>60.379999999999995</v>
      </c>
      <c r="I61" s="2">
        <f t="shared" si="1"/>
        <v>7.480337078651685</v>
      </c>
    </row>
    <row r="62" spans="1:9" ht="12.75">
      <c r="A62">
        <v>-5.99</v>
      </c>
      <c r="B62">
        <v>168.07</v>
      </c>
      <c r="C62">
        <v>54.46</v>
      </c>
      <c r="D62">
        <v>0</v>
      </c>
      <c r="E62">
        <v>252.41</v>
      </c>
      <c r="F62">
        <v>6.76</v>
      </c>
      <c r="H62" s="2">
        <f t="shared" si="0"/>
        <v>61.22</v>
      </c>
      <c r="I62" s="2">
        <f t="shared" si="1"/>
        <v>8.05621301775148</v>
      </c>
    </row>
    <row r="63" spans="1:9" ht="12.75">
      <c r="A63">
        <v>-5.99</v>
      </c>
      <c r="B63">
        <v>201.2</v>
      </c>
      <c r="C63">
        <v>55.06</v>
      </c>
      <c r="D63">
        <v>0</v>
      </c>
      <c r="E63">
        <v>251.81</v>
      </c>
      <c r="F63">
        <v>6.58</v>
      </c>
      <c r="H63" s="2">
        <f t="shared" si="0"/>
        <v>61.64</v>
      </c>
      <c r="I63" s="2">
        <f t="shared" si="1"/>
        <v>8.367781155015198</v>
      </c>
    </row>
    <row r="64" spans="1:9" ht="12.75">
      <c r="A64">
        <v>-5.99</v>
      </c>
      <c r="B64">
        <v>243.98</v>
      </c>
      <c r="C64">
        <v>57.45</v>
      </c>
      <c r="D64">
        <v>0</v>
      </c>
      <c r="E64">
        <v>253.61</v>
      </c>
      <c r="F64">
        <v>6.46</v>
      </c>
      <c r="H64" s="2">
        <f t="shared" si="0"/>
        <v>63.910000000000004</v>
      </c>
      <c r="I64" s="2">
        <f t="shared" si="1"/>
        <v>8.893188854489164</v>
      </c>
    </row>
    <row r="65" spans="1:9" ht="12.75">
      <c r="A65">
        <v>-5.99</v>
      </c>
      <c r="B65">
        <v>303.01</v>
      </c>
      <c r="C65">
        <v>59.25</v>
      </c>
      <c r="D65">
        <v>0</v>
      </c>
      <c r="E65">
        <v>253.01</v>
      </c>
      <c r="F65">
        <v>6.16</v>
      </c>
      <c r="H65" s="2">
        <f t="shared" si="0"/>
        <v>65.41</v>
      </c>
      <c r="I65" s="2">
        <f t="shared" si="1"/>
        <v>9.618506493506493</v>
      </c>
    </row>
    <row r="66" spans="1:9" ht="12.75">
      <c r="A66">
        <v>-5.99</v>
      </c>
      <c r="B66">
        <v>404.22</v>
      </c>
      <c r="C66">
        <v>62.84</v>
      </c>
      <c r="D66">
        <v>0</v>
      </c>
      <c r="E66">
        <v>253.61</v>
      </c>
      <c r="F66">
        <v>5.69</v>
      </c>
      <c r="H66" s="2">
        <f t="shared" si="0"/>
        <v>68.53</v>
      </c>
      <c r="I66" s="2">
        <f t="shared" si="1"/>
        <v>11.043936731107205</v>
      </c>
    </row>
    <row r="67" spans="1:9" ht="12.75">
      <c r="A67">
        <v>-8</v>
      </c>
      <c r="B67">
        <v>0</v>
      </c>
      <c r="C67">
        <v>0.96</v>
      </c>
      <c r="D67">
        <v>0</v>
      </c>
      <c r="E67">
        <v>251.2</v>
      </c>
      <c r="F67">
        <v>24.3</v>
      </c>
      <c r="H67" s="2">
        <f t="shared" si="0"/>
        <v>25.26</v>
      </c>
      <c r="I67" s="2">
        <f t="shared" si="1"/>
        <v>0.03950617283950617</v>
      </c>
    </row>
    <row r="68" spans="1:9" ht="12.75">
      <c r="A68">
        <v>-8</v>
      </c>
      <c r="B68">
        <v>6.63</v>
      </c>
      <c r="C68">
        <v>19.93</v>
      </c>
      <c r="D68">
        <v>0</v>
      </c>
      <c r="E68">
        <v>251.2</v>
      </c>
      <c r="F68">
        <v>11.73</v>
      </c>
      <c r="H68" s="2">
        <f aca="true" t="shared" si="2" ref="H68:H131">C68+F68</f>
        <v>31.66</v>
      </c>
      <c r="I68" s="2">
        <f aca="true" t="shared" si="3" ref="I68:I131">C68/F68</f>
        <v>1.6990622335890877</v>
      </c>
    </row>
    <row r="69" spans="1:9" ht="12.75">
      <c r="A69">
        <v>-8</v>
      </c>
      <c r="B69">
        <v>17.47</v>
      </c>
      <c r="C69">
        <v>23.88</v>
      </c>
      <c r="D69">
        <v>0</v>
      </c>
      <c r="E69">
        <v>251.2</v>
      </c>
      <c r="F69">
        <v>9.75</v>
      </c>
      <c r="H69" s="2">
        <f t="shared" si="2"/>
        <v>33.629999999999995</v>
      </c>
      <c r="I69" s="2">
        <f t="shared" si="3"/>
        <v>2.4492307692307693</v>
      </c>
    </row>
    <row r="70" spans="1:9" ht="12.75">
      <c r="A70">
        <v>-8</v>
      </c>
      <c r="B70">
        <v>27.71</v>
      </c>
      <c r="C70">
        <v>25.61</v>
      </c>
      <c r="D70">
        <v>0</v>
      </c>
      <c r="E70">
        <v>251.81</v>
      </c>
      <c r="F70">
        <v>9.22</v>
      </c>
      <c r="H70" s="2">
        <f t="shared" si="2"/>
        <v>34.83</v>
      </c>
      <c r="I70" s="2">
        <f t="shared" si="3"/>
        <v>2.77765726681128</v>
      </c>
    </row>
    <row r="71" spans="1:9" ht="12.75">
      <c r="A71">
        <v>-8</v>
      </c>
      <c r="B71">
        <v>39.76</v>
      </c>
      <c r="C71">
        <v>26.57</v>
      </c>
      <c r="D71">
        <v>0</v>
      </c>
      <c r="E71">
        <v>251.2</v>
      </c>
      <c r="F71">
        <v>8.68</v>
      </c>
      <c r="H71" s="2">
        <f t="shared" si="2"/>
        <v>35.25</v>
      </c>
      <c r="I71" s="2">
        <f t="shared" si="3"/>
        <v>3.0610599078341014</v>
      </c>
    </row>
    <row r="72" spans="1:9" ht="12.75">
      <c r="A72">
        <v>-8</v>
      </c>
      <c r="B72">
        <v>51.2</v>
      </c>
      <c r="C72">
        <v>28.43</v>
      </c>
      <c r="D72">
        <v>0</v>
      </c>
      <c r="E72">
        <v>250.6</v>
      </c>
      <c r="F72">
        <v>7.78</v>
      </c>
      <c r="H72" s="2">
        <f t="shared" si="2"/>
        <v>36.21</v>
      </c>
      <c r="I72" s="2">
        <f t="shared" si="3"/>
        <v>3.6542416452442157</v>
      </c>
    </row>
    <row r="73" spans="1:9" ht="12.75">
      <c r="A73">
        <v>-8</v>
      </c>
      <c r="B73">
        <v>66.27</v>
      </c>
      <c r="C73">
        <v>30.4</v>
      </c>
      <c r="D73">
        <v>0</v>
      </c>
      <c r="E73">
        <v>253.01</v>
      </c>
      <c r="F73">
        <v>6.64</v>
      </c>
      <c r="H73" s="2">
        <f t="shared" si="2"/>
        <v>37.04</v>
      </c>
      <c r="I73" s="2">
        <f t="shared" si="3"/>
        <v>4.578313253012048</v>
      </c>
    </row>
    <row r="74" spans="1:9" ht="12.75">
      <c r="A74">
        <v>-8</v>
      </c>
      <c r="B74">
        <v>81.33</v>
      </c>
      <c r="C74">
        <v>32.2</v>
      </c>
      <c r="D74">
        <v>0</v>
      </c>
      <c r="E74">
        <v>252.41</v>
      </c>
      <c r="F74">
        <v>5.86</v>
      </c>
      <c r="H74" s="2">
        <f t="shared" si="2"/>
        <v>38.06</v>
      </c>
      <c r="I74" s="2">
        <f t="shared" si="3"/>
        <v>5.494880546075086</v>
      </c>
    </row>
    <row r="75" spans="1:9" ht="12.75">
      <c r="A75">
        <v>-8</v>
      </c>
      <c r="B75">
        <v>98.8</v>
      </c>
      <c r="C75">
        <v>33.27</v>
      </c>
      <c r="D75">
        <v>0</v>
      </c>
      <c r="E75">
        <v>252.41</v>
      </c>
      <c r="F75">
        <v>5.15</v>
      </c>
      <c r="H75" s="2">
        <f t="shared" si="2"/>
        <v>38.42</v>
      </c>
      <c r="I75" s="2">
        <f t="shared" si="3"/>
        <v>6.460194174757282</v>
      </c>
    </row>
    <row r="76" spans="1:9" ht="12.75">
      <c r="A76">
        <v>-8</v>
      </c>
      <c r="B76">
        <v>119.28</v>
      </c>
      <c r="C76">
        <v>34.29</v>
      </c>
      <c r="D76">
        <v>0</v>
      </c>
      <c r="E76">
        <v>252.41</v>
      </c>
      <c r="F76">
        <v>4.79</v>
      </c>
      <c r="H76" s="2">
        <f t="shared" si="2"/>
        <v>39.08</v>
      </c>
      <c r="I76" s="2">
        <f t="shared" si="3"/>
        <v>7.15866388308977</v>
      </c>
    </row>
    <row r="77" spans="1:9" ht="12.75">
      <c r="A77">
        <v>-8</v>
      </c>
      <c r="B77">
        <v>141.57</v>
      </c>
      <c r="C77">
        <v>35.01</v>
      </c>
      <c r="D77">
        <v>0</v>
      </c>
      <c r="E77">
        <v>251.2</v>
      </c>
      <c r="F77">
        <v>4.67</v>
      </c>
      <c r="H77" s="2">
        <f t="shared" si="2"/>
        <v>39.68</v>
      </c>
      <c r="I77" s="2">
        <f t="shared" si="3"/>
        <v>7.49678800856531</v>
      </c>
    </row>
    <row r="78" spans="1:9" ht="12.75">
      <c r="A78">
        <v>-8</v>
      </c>
      <c r="B78">
        <v>168.07</v>
      </c>
      <c r="C78">
        <v>35.79</v>
      </c>
      <c r="D78">
        <v>0</v>
      </c>
      <c r="E78">
        <v>252.41</v>
      </c>
      <c r="F78">
        <v>4.37</v>
      </c>
      <c r="H78" s="2">
        <f t="shared" si="2"/>
        <v>40.16</v>
      </c>
      <c r="I78" s="2">
        <f t="shared" si="3"/>
        <v>8.189931350114415</v>
      </c>
    </row>
    <row r="79" spans="1:9" ht="12.75">
      <c r="A79">
        <v>-8</v>
      </c>
      <c r="B79">
        <v>201.2</v>
      </c>
      <c r="C79">
        <v>36.8</v>
      </c>
      <c r="D79">
        <v>0</v>
      </c>
      <c r="E79">
        <v>251.81</v>
      </c>
      <c r="F79">
        <v>4.43</v>
      </c>
      <c r="H79" s="2">
        <f t="shared" si="2"/>
        <v>41.23</v>
      </c>
      <c r="I79" s="2">
        <f t="shared" si="3"/>
        <v>8.306997742663658</v>
      </c>
    </row>
    <row r="80" spans="1:9" ht="12.75">
      <c r="A80">
        <v>-8</v>
      </c>
      <c r="B80">
        <v>243.98</v>
      </c>
      <c r="C80">
        <v>38.3</v>
      </c>
      <c r="D80">
        <v>0</v>
      </c>
      <c r="E80">
        <v>253.61</v>
      </c>
      <c r="F80">
        <v>4.25</v>
      </c>
      <c r="H80" s="2">
        <f t="shared" si="2"/>
        <v>42.55</v>
      </c>
      <c r="I80" s="2">
        <f t="shared" si="3"/>
        <v>9.011764705882353</v>
      </c>
    </row>
    <row r="81" spans="1:9" ht="12.75">
      <c r="A81">
        <v>-8</v>
      </c>
      <c r="B81">
        <v>303.01</v>
      </c>
      <c r="C81">
        <v>39.8</v>
      </c>
      <c r="D81">
        <v>0</v>
      </c>
      <c r="E81">
        <v>253.61</v>
      </c>
      <c r="F81">
        <v>4.01</v>
      </c>
      <c r="H81" s="2">
        <f t="shared" si="2"/>
        <v>43.809999999999995</v>
      </c>
      <c r="I81" s="2">
        <f t="shared" si="3"/>
        <v>9.925187032418952</v>
      </c>
    </row>
    <row r="82" spans="1:9" ht="12.75">
      <c r="A82">
        <v>-8</v>
      </c>
      <c r="B82">
        <v>404.22</v>
      </c>
      <c r="C82">
        <v>42.49</v>
      </c>
      <c r="D82">
        <v>0</v>
      </c>
      <c r="E82">
        <v>253.61</v>
      </c>
      <c r="F82">
        <v>3.83</v>
      </c>
      <c r="H82" s="2">
        <f t="shared" si="2"/>
        <v>46.32</v>
      </c>
      <c r="I82" s="2">
        <f t="shared" si="3"/>
        <v>11.093994778067886</v>
      </c>
    </row>
    <row r="83" spans="1:9" ht="12.75">
      <c r="A83">
        <v>-10</v>
      </c>
      <c r="B83">
        <v>0</v>
      </c>
      <c r="C83">
        <v>1.08</v>
      </c>
      <c r="D83">
        <v>0</v>
      </c>
      <c r="E83">
        <v>251.81</v>
      </c>
      <c r="F83">
        <v>14.3</v>
      </c>
      <c r="H83" s="2">
        <f t="shared" si="2"/>
        <v>15.38</v>
      </c>
      <c r="I83" s="2">
        <f t="shared" si="3"/>
        <v>0.07552447552447553</v>
      </c>
    </row>
    <row r="84" spans="1:9" ht="12.75">
      <c r="A84">
        <v>-10</v>
      </c>
      <c r="B84">
        <v>6.63</v>
      </c>
      <c r="C84">
        <v>12.21</v>
      </c>
      <c r="D84">
        <v>0</v>
      </c>
      <c r="E84">
        <v>252.41</v>
      </c>
      <c r="F84">
        <v>6.52</v>
      </c>
      <c r="H84" s="2">
        <f t="shared" si="2"/>
        <v>18.73</v>
      </c>
      <c r="I84" s="2">
        <f t="shared" si="3"/>
        <v>1.8726993865030677</v>
      </c>
    </row>
    <row r="85" spans="1:9" ht="12.75">
      <c r="A85">
        <v>-10</v>
      </c>
      <c r="B85">
        <v>16.27</v>
      </c>
      <c r="C85">
        <v>13.64</v>
      </c>
      <c r="D85">
        <v>0</v>
      </c>
      <c r="E85">
        <v>251.81</v>
      </c>
      <c r="F85">
        <v>5.69</v>
      </c>
      <c r="H85" s="2">
        <f t="shared" si="2"/>
        <v>19.330000000000002</v>
      </c>
      <c r="I85" s="2">
        <f t="shared" si="3"/>
        <v>2.397188049209139</v>
      </c>
    </row>
    <row r="86" spans="1:9" ht="12.75">
      <c r="A86">
        <v>-10</v>
      </c>
      <c r="B86">
        <v>27.71</v>
      </c>
      <c r="C86">
        <v>14.6</v>
      </c>
      <c r="D86">
        <v>0</v>
      </c>
      <c r="E86">
        <v>251.81</v>
      </c>
      <c r="F86">
        <v>5.39</v>
      </c>
      <c r="H86" s="2">
        <f t="shared" si="2"/>
        <v>19.99</v>
      </c>
      <c r="I86" s="2">
        <f t="shared" si="3"/>
        <v>2.7087198515769946</v>
      </c>
    </row>
    <row r="87" spans="1:9" ht="12.75">
      <c r="A87">
        <v>-10</v>
      </c>
      <c r="B87">
        <v>39.76</v>
      </c>
      <c r="C87">
        <v>15.08</v>
      </c>
      <c r="D87">
        <v>0</v>
      </c>
      <c r="E87">
        <v>252.41</v>
      </c>
      <c r="F87">
        <v>5.21</v>
      </c>
      <c r="H87" s="2">
        <f t="shared" si="2"/>
        <v>20.29</v>
      </c>
      <c r="I87" s="2">
        <f t="shared" si="3"/>
        <v>2.894433781190019</v>
      </c>
    </row>
    <row r="88" spans="1:9" ht="12.75">
      <c r="A88">
        <v>-10</v>
      </c>
      <c r="B88">
        <v>52.41</v>
      </c>
      <c r="C88">
        <v>15.74</v>
      </c>
      <c r="D88">
        <v>0</v>
      </c>
      <c r="E88">
        <v>252.41</v>
      </c>
      <c r="F88">
        <v>4.91</v>
      </c>
      <c r="H88" s="2">
        <f t="shared" si="2"/>
        <v>20.65</v>
      </c>
      <c r="I88" s="2">
        <f t="shared" si="3"/>
        <v>3.205702647657841</v>
      </c>
    </row>
    <row r="89" spans="1:9" ht="12.75">
      <c r="A89">
        <v>-10</v>
      </c>
      <c r="B89">
        <v>65.66</v>
      </c>
      <c r="C89">
        <v>17.77</v>
      </c>
      <c r="D89">
        <v>0</v>
      </c>
      <c r="E89">
        <v>253.01</v>
      </c>
      <c r="F89">
        <v>4.13</v>
      </c>
      <c r="H89" s="2">
        <f t="shared" si="2"/>
        <v>21.9</v>
      </c>
      <c r="I89" s="2">
        <f t="shared" si="3"/>
        <v>4.302663438256658</v>
      </c>
    </row>
    <row r="90" spans="1:9" ht="12.75">
      <c r="A90">
        <v>-10</v>
      </c>
      <c r="B90">
        <v>82.53</v>
      </c>
      <c r="C90">
        <v>18.97</v>
      </c>
      <c r="D90">
        <v>0</v>
      </c>
      <c r="E90">
        <v>253.61</v>
      </c>
      <c r="F90">
        <v>3.59</v>
      </c>
      <c r="H90" s="2">
        <f t="shared" si="2"/>
        <v>22.56</v>
      </c>
      <c r="I90" s="2">
        <f t="shared" si="3"/>
        <v>5.284122562674095</v>
      </c>
    </row>
    <row r="91" spans="1:9" ht="12.75">
      <c r="A91">
        <v>-10</v>
      </c>
      <c r="B91">
        <v>100</v>
      </c>
      <c r="C91">
        <v>19.75</v>
      </c>
      <c r="D91">
        <v>0</v>
      </c>
      <c r="E91">
        <v>254.22</v>
      </c>
      <c r="F91">
        <v>3.17</v>
      </c>
      <c r="H91" s="2">
        <f t="shared" si="2"/>
        <v>22.92</v>
      </c>
      <c r="I91" s="2">
        <f t="shared" si="3"/>
        <v>6.230283911671925</v>
      </c>
    </row>
    <row r="92" spans="1:9" ht="12.75">
      <c r="A92">
        <v>-10</v>
      </c>
      <c r="B92">
        <v>118.07</v>
      </c>
      <c r="C92">
        <v>19.99</v>
      </c>
      <c r="D92">
        <v>0</v>
      </c>
      <c r="E92">
        <v>252.41</v>
      </c>
      <c r="F92">
        <v>2.75</v>
      </c>
      <c r="H92" s="2">
        <f t="shared" si="2"/>
        <v>22.74</v>
      </c>
      <c r="I92" s="2">
        <f t="shared" si="3"/>
        <v>7.269090909090909</v>
      </c>
    </row>
    <row r="93" spans="1:9" ht="12.75">
      <c r="A93">
        <v>-10</v>
      </c>
      <c r="B93">
        <v>141.57</v>
      </c>
      <c r="C93">
        <v>20.95</v>
      </c>
      <c r="D93">
        <v>0</v>
      </c>
      <c r="E93">
        <v>253.01</v>
      </c>
      <c r="F93">
        <v>2.69</v>
      </c>
      <c r="H93" s="2">
        <f t="shared" si="2"/>
        <v>23.64</v>
      </c>
      <c r="I93" s="2">
        <f t="shared" si="3"/>
        <v>7.788104089219331</v>
      </c>
    </row>
    <row r="94" spans="1:9" ht="12.75">
      <c r="A94">
        <v>-10</v>
      </c>
      <c r="B94">
        <v>167.47</v>
      </c>
      <c r="C94">
        <v>21.01</v>
      </c>
      <c r="D94">
        <v>0</v>
      </c>
      <c r="E94">
        <v>252.41</v>
      </c>
      <c r="F94">
        <v>2.57</v>
      </c>
      <c r="H94" s="2">
        <f t="shared" si="2"/>
        <v>23.580000000000002</v>
      </c>
      <c r="I94" s="2">
        <f t="shared" si="3"/>
        <v>8.175097276264593</v>
      </c>
    </row>
    <row r="95" spans="1:9" ht="12.75">
      <c r="A95">
        <v>-10</v>
      </c>
      <c r="B95">
        <v>201.2</v>
      </c>
      <c r="C95">
        <v>21.66</v>
      </c>
      <c r="D95">
        <v>0</v>
      </c>
      <c r="E95">
        <v>252.41</v>
      </c>
      <c r="F95">
        <v>2.57</v>
      </c>
      <c r="H95" s="2">
        <f t="shared" si="2"/>
        <v>24.23</v>
      </c>
      <c r="I95" s="2">
        <f t="shared" si="3"/>
        <v>8.428015564202335</v>
      </c>
    </row>
    <row r="96" spans="1:9" ht="12.75">
      <c r="A96">
        <v>-10</v>
      </c>
      <c r="B96">
        <v>243.37</v>
      </c>
      <c r="C96">
        <v>22.98</v>
      </c>
      <c r="D96">
        <v>0</v>
      </c>
      <c r="E96">
        <v>253.61</v>
      </c>
      <c r="F96">
        <v>2.45</v>
      </c>
      <c r="H96" s="2">
        <f t="shared" si="2"/>
        <v>25.43</v>
      </c>
      <c r="I96" s="2">
        <f t="shared" si="3"/>
        <v>9.379591836734694</v>
      </c>
    </row>
    <row r="97" spans="1:9" ht="12.75">
      <c r="A97">
        <v>-10</v>
      </c>
      <c r="B97">
        <v>303.61</v>
      </c>
      <c r="C97">
        <v>24.3</v>
      </c>
      <c r="D97">
        <v>0</v>
      </c>
      <c r="E97">
        <v>253.61</v>
      </c>
      <c r="F97">
        <v>2.39</v>
      </c>
      <c r="H97" s="2">
        <f t="shared" si="2"/>
        <v>26.69</v>
      </c>
      <c r="I97" s="2">
        <f t="shared" si="3"/>
        <v>10.167364016736402</v>
      </c>
    </row>
    <row r="98" spans="1:9" ht="12.75">
      <c r="A98">
        <v>-10</v>
      </c>
      <c r="B98">
        <v>404.22</v>
      </c>
      <c r="C98">
        <v>26.21</v>
      </c>
      <c r="D98">
        <v>0</v>
      </c>
      <c r="E98">
        <v>253.61</v>
      </c>
      <c r="F98">
        <v>2.33</v>
      </c>
      <c r="H98" s="2">
        <f t="shared" si="2"/>
        <v>28.54</v>
      </c>
      <c r="I98" s="2">
        <f t="shared" si="3"/>
        <v>11.24892703862661</v>
      </c>
    </row>
    <row r="99" spans="1:9" ht="12.75">
      <c r="A99">
        <v>-12</v>
      </c>
      <c r="B99">
        <v>0</v>
      </c>
      <c r="C99">
        <v>0.6</v>
      </c>
      <c r="D99">
        <v>0</v>
      </c>
      <c r="E99">
        <v>251.81</v>
      </c>
      <c r="F99">
        <v>7.48</v>
      </c>
      <c r="H99" s="2">
        <f t="shared" si="2"/>
        <v>8.08</v>
      </c>
      <c r="I99" s="2">
        <f t="shared" si="3"/>
        <v>0.0802139037433155</v>
      </c>
    </row>
    <row r="100" spans="1:9" ht="12.75">
      <c r="A100">
        <v>-12</v>
      </c>
      <c r="B100">
        <v>7.23</v>
      </c>
      <c r="C100">
        <v>6.46</v>
      </c>
      <c r="D100">
        <v>0</v>
      </c>
      <c r="E100">
        <v>251.81</v>
      </c>
      <c r="F100">
        <v>3.17</v>
      </c>
      <c r="H100" s="2">
        <f t="shared" si="2"/>
        <v>9.629999999999999</v>
      </c>
      <c r="I100" s="2">
        <f t="shared" si="3"/>
        <v>2.0378548895899056</v>
      </c>
    </row>
    <row r="101" spans="1:9" ht="12.75">
      <c r="A101">
        <v>-12</v>
      </c>
      <c r="B101">
        <v>16.27</v>
      </c>
      <c r="C101">
        <v>6.94</v>
      </c>
      <c r="D101">
        <v>0</v>
      </c>
      <c r="E101">
        <v>251.81</v>
      </c>
      <c r="F101">
        <v>2.75</v>
      </c>
      <c r="H101" s="2">
        <f t="shared" si="2"/>
        <v>9.690000000000001</v>
      </c>
      <c r="I101" s="2">
        <f t="shared" si="3"/>
        <v>2.523636363636364</v>
      </c>
    </row>
    <row r="102" spans="1:9" ht="12.75">
      <c r="A102">
        <v>-12</v>
      </c>
      <c r="B102">
        <v>27.71</v>
      </c>
      <c r="C102">
        <v>7.48</v>
      </c>
      <c r="D102">
        <v>0</v>
      </c>
      <c r="E102">
        <v>252.41</v>
      </c>
      <c r="F102">
        <v>2.57</v>
      </c>
      <c r="H102" s="2">
        <f t="shared" si="2"/>
        <v>10.05</v>
      </c>
      <c r="I102" s="2">
        <f t="shared" si="3"/>
        <v>2.910505836575876</v>
      </c>
    </row>
    <row r="103" spans="1:9" ht="12.75">
      <c r="A103">
        <v>-12</v>
      </c>
      <c r="B103">
        <v>40.96</v>
      </c>
      <c r="C103">
        <v>7.84</v>
      </c>
      <c r="D103">
        <v>0</v>
      </c>
      <c r="E103">
        <v>253.01</v>
      </c>
      <c r="F103">
        <v>2.75</v>
      </c>
      <c r="H103" s="2">
        <f t="shared" si="2"/>
        <v>10.59</v>
      </c>
      <c r="I103" s="2">
        <f t="shared" si="3"/>
        <v>2.850909090909091</v>
      </c>
    </row>
    <row r="104" spans="1:9" ht="12.75">
      <c r="A104">
        <v>-12</v>
      </c>
      <c r="B104">
        <v>53.61</v>
      </c>
      <c r="C104">
        <v>8.08</v>
      </c>
      <c r="D104">
        <v>0</v>
      </c>
      <c r="E104">
        <v>253.01</v>
      </c>
      <c r="F104">
        <v>2.45</v>
      </c>
      <c r="H104" s="2">
        <f t="shared" si="2"/>
        <v>10.530000000000001</v>
      </c>
      <c r="I104" s="2">
        <f t="shared" si="3"/>
        <v>3.297959183673469</v>
      </c>
    </row>
    <row r="105" spans="1:9" ht="12.75">
      <c r="A105">
        <v>-12</v>
      </c>
      <c r="B105">
        <v>67.47</v>
      </c>
      <c r="C105">
        <v>8.5</v>
      </c>
      <c r="D105">
        <v>0</v>
      </c>
      <c r="E105">
        <v>253.01</v>
      </c>
      <c r="F105">
        <v>2.09</v>
      </c>
      <c r="H105" s="2">
        <f t="shared" si="2"/>
        <v>10.59</v>
      </c>
      <c r="I105" s="2">
        <f t="shared" si="3"/>
        <v>4.0669856459330145</v>
      </c>
    </row>
    <row r="106" spans="1:9" ht="12.75">
      <c r="A106">
        <v>-12</v>
      </c>
      <c r="B106">
        <v>80.72</v>
      </c>
      <c r="C106">
        <v>9.04</v>
      </c>
      <c r="D106">
        <v>0</v>
      </c>
      <c r="E106">
        <v>253.01</v>
      </c>
      <c r="F106">
        <v>1.74</v>
      </c>
      <c r="H106" s="2">
        <f t="shared" si="2"/>
        <v>10.78</v>
      </c>
      <c r="I106" s="2">
        <f t="shared" si="3"/>
        <v>5.195402298850574</v>
      </c>
    </row>
    <row r="107" spans="1:9" ht="12.75">
      <c r="A107">
        <v>-12</v>
      </c>
      <c r="B107">
        <v>99.4</v>
      </c>
      <c r="C107">
        <v>9.87</v>
      </c>
      <c r="D107">
        <v>0</v>
      </c>
      <c r="E107">
        <v>251.81</v>
      </c>
      <c r="F107">
        <v>1.56</v>
      </c>
      <c r="H107" s="2">
        <f t="shared" si="2"/>
        <v>11.43</v>
      </c>
      <c r="I107" s="2">
        <f t="shared" si="3"/>
        <v>6.326923076923077</v>
      </c>
    </row>
    <row r="108" spans="1:9" ht="12.75">
      <c r="A108">
        <v>-12</v>
      </c>
      <c r="B108">
        <v>119.28</v>
      </c>
      <c r="C108">
        <v>10.05</v>
      </c>
      <c r="D108">
        <v>0</v>
      </c>
      <c r="E108">
        <v>253.01</v>
      </c>
      <c r="F108">
        <v>1.38</v>
      </c>
      <c r="H108" s="2">
        <f t="shared" si="2"/>
        <v>11.43</v>
      </c>
      <c r="I108" s="2">
        <f t="shared" si="3"/>
        <v>7.282608695652175</v>
      </c>
    </row>
    <row r="109" spans="1:9" ht="12.75">
      <c r="A109">
        <v>-12</v>
      </c>
      <c r="B109">
        <v>142.17</v>
      </c>
      <c r="C109">
        <v>10.35</v>
      </c>
      <c r="D109">
        <v>0</v>
      </c>
      <c r="E109">
        <v>253.01</v>
      </c>
      <c r="F109">
        <v>1.32</v>
      </c>
      <c r="H109" s="2">
        <f t="shared" si="2"/>
        <v>11.67</v>
      </c>
      <c r="I109" s="2">
        <f t="shared" si="3"/>
        <v>7.84090909090909</v>
      </c>
    </row>
    <row r="110" spans="1:9" ht="12.75">
      <c r="A110">
        <v>-12</v>
      </c>
      <c r="B110">
        <v>168.67</v>
      </c>
      <c r="C110">
        <v>10.83</v>
      </c>
      <c r="D110">
        <v>0</v>
      </c>
      <c r="E110">
        <v>253.01</v>
      </c>
      <c r="F110">
        <v>1.32</v>
      </c>
      <c r="H110" s="2">
        <f t="shared" si="2"/>
        <v>12.15</v>
      </c>
      <c r="I110" s="2">
        <f t="shared" si="3"/>
        <v>8.204545454545455</v>
      </c>
    </row>
    <row r="111" spans="1:9" ht="12.75">
      <c r="A111">
        <v>-12</v>
      </c>
      <c r="B111">
        <v>201.2</v>
      </c>
      <c r="C111">
        <v>11.19</v>
      </c>
      <c r="D111">
        <v>0</v>
      </c>
      <c r="E111">
        <v>251.81</v>
      </c>
      <c r="F111">
        <v>1.2</v>
      </c>
      <c r="H111" s="2">
        <f t="shared" si="2"/>
        <v>12.389999999999999</v>
      </c>
      <c r="I111" s="2">
        <f t="shared" si="3"/>
        <v>9.325</v>
      </c>
    </row>
    <row r="112" spans="1:9" ht="12.75">
      <c r="A112">
        <v>-12</v>
      </c>
      <c r="B112">
        <v>243.98</v>
      </c>
      <c r="C112">
        <v>12.03</v>
      </c>
      <c r="D112">
        <v>0</v>
      </c>
      <c r="E112">
        <v>253.01</v>
      </c>
      <c r="F112">
        <v>1.32</v>
      </c>
      <c r="H112" s="2">
        <f t="shared" si="2"/>
        <v>13.35</v>
      </c>
      <c r="I112" s="2">
        <f t="shared" si="3"/>
        <v>9.113636363636363</v>
      </c>
    </row>
    <row r="113" spans="1:9" ht="12.75">
      <c r="A113">
        <v>-12</v>
      </c>
      <c r="B113">
        <v>303.01</v>
      </c>
      <c r="C113">
        <v>12.93</v>
      </c>
      <c r="D113">
        <v>0</v>
      </c>
      <c r="E113">
        <v>253.61</v>
      </c>
      <c r="F113">
        <v>1.26</v>
      </c>
      <c r="H113" s="2">
        <f t="shared" si="2"/>
        <v>14.19</v>
      </c>
      <c r="I113" s="2">
        <f t="shared" si="3"/>
        <v>10.261904761904761</v>
      </c>
    </row>
    <row r="114" spans="1:9" ht="12.75">
      <c r="A114">
        <v>-12</v>
      </c>
      <c r="B114">
        <v>404.22</v>
      </c>
      <c r="C114">
        <v>14.3</v>
      </c>
      <c r="D114">
        <v>0</v>
      </c>
      <c r="E114">
        <v>253.61</v>
      </c>
      <c r="F114">
        <v>1.08</v>
      </c>
      <c r="H114" s="2">
        <f t="shared" si="2"/>
        <v>15.38</v>
      </c>
      <c r="I114" s="2">
        <f t="shared" si="3"/>
        <v>13.24074074074074</v>
      </c>
    </row>
    <row r="115" spans="1:9" ht="12.75">
      <c r="A115">
        <v>-14.01</v>
      </c>
      <c r="B115">
        <v>0</v>
      </c>
      <c r="C115">
        <v>0.18</v>
      </c>
      <c r="D115">
        <v>0</v>
      </c>
      <c r="E115">
        <v>252.41</v>
      </c>
      <c r="F115">
        <v>3.35</v>
      </c>
      <c r="H115" s="2">
        <f t="shared" si="2"/>
        <v>3.5300000000000002</v>
      </c>
      <c r="I115" s="2">
        <f t="shared" si="3"/>
        <v>0.05373134328358209</v>
      </c>
    </row>
    <row r="116" spans="1:9" ht="12.75">
      <c r="A116">
        <v>-14.01</v>
      </c>
      <c r="B116">
        <v>6.02</v>
      </c>
      <c r="C116">
        <v>2.75</v>
      </c>
      <c r="D116">
        <v>0</v>
      </c>
      <c r="E116">
        <v>253.01</v>
      </c>
      <c r="F116">
        <v>1.44</v>
      </c>
      <c r="H116" s="2">
        <f t="shared" si="2"/>
        <v>4.1899999999999995</v>
      </c>
      <c r="I116" s="2">
        <f t="shared" si="3"/>
        <v>1.9097222222222223</v>
      </c>
    </row>
    <row r="117" spans="1:9" ht="12.75">
      <c r="A117">
        <v>-14.01</v>
      </c>
      <c r="B117">
        <v>17.47</v>
      </c>
      <c r="C117">
        <v>2.81</v>
      </c>
      <c r="D117">
        <v>0</v>
      </c>
      <c r="E117">
        <v>251.81</v>
      </c>
      <c r="F117">
        <v>1.08</v>
      </c>
      <c r="H117" s="2">
        <f t="shared" si="2"/>
        <v>3.89</v>
      </c>
      <c r="I117" s="2">
        <f t="shared" si="3"/>
        <v>2.6018518518518516</v>
      </c>
    </row>
    <row r="118" spans="1:9" ht="12.75">
      <c r="A118">
        <v>-14.01</v>
      </c>
      <c r="B118">
        <v>29.52</v>
      </c>
      <c r="C118">
        <v>3.17</v>
      </c>
      <c r="D118">
        <v>0</v>
      </c>
      <c r="E118">
        <v>254.22</v>
      </c>
      <c r="F118">
        <v>1.02</v>
      </c>
      <c r="H118" s="2">
        <f t="shared" si="2"/>
        <v>4.1899999999999995</v>
      </c>
      <c r="I118" s="2">
        <f t="shared" si="3"/>
        <v>3.107843137254902</v>
      </c>
    </row>
    <row r="119" spans="1:9" ht="12.75">
      <c r="A119">
        <v>-14.01</v>
      </c>
      <c r="B119">
        <v>40.96</v>
      </c>
      <c r="C119">
        <v>3.29</v>
      </c>
      <c r="D119">
        <v>0</v>
      </c>
      <c r="E119">
        <v>253.01</v>
      </c>
      <c r="F119">
        <v>1.14</v>
      </c>
      <c r="H119" s="2">
        <f t="shared" si="2"/>
        <v>4.43</v>
      </c>
      <c r="I119" s="2">
        <f t="shared" si="3"/>
        <v>2.885964912280702</v>
      </c>
    </row>
    <row r="120" spans="1:9" ht="12.75">
      <c r="A120">
        <v>-14.01</v>
      </c>
      <c r="B120">
        <v>54.22</v>
      </c>
      <c r="C120">
        <v>3.35</v>
      </c>
      <c r="D120">
        <v>0</v>
      </c>
      <c r="E120">
        <v>253.61</v>
      </c>
      <c r="F120">
        <v>1.26</v>
      </c>
      <c r="H120" s="2">
        <f t="shared" si="2"/>
        <v>4.61</v>
      </c>
      <c r="I120" s="2">
        <f t="shared" si="3"/>
        <v>2.6587301587301586</v>
      </c>
    </row>
    <row r="121" spans="1:9" ht="12.75">
      <c r="A121">
        <v>-14.01</v>
      </c>
      <c r="B121">
        <v>68.07</v>
      </c>
      <c r="C121">
        <v>3.41</v>
      </c>
      <c r="D121">
        <v>0</v>
      </c>
      <c r="E121">
        <v>253.61</v>
      </c>
      <c r="F121">
        <v>0.96</v>
      </c>
      <c r="H121" s="2">
        <f t="shared" si="2"/>
        <v>4.37</v>
      </c>
      <c r="I121" s="2">
        <f t="shared" si="3"/>
        <v>3.5520833333333335</v>
      </c>
    </row>
    <row r="122" spans="1:9" ht="12.75">
      <c r="A122">
        <v>-14.01</v>
      </c>
      <c r="B122">
        <v>83.13</v>
      </c>
      <c r="C122">
        <v>3.95</v>
      </c>
      <c r="D122">
        <v>0</v>
      </c>
      <c r="E122">
        <v>253.01</v>
      </c>
      <c r="F122">
        <v>0.66</v>
      </c>
      <c r="H122" s="2">
        <f t="shared" si="2"/>
        <v>4.61</v>
      </c>
      <c r="I122" s="2">
        <f t="shared" si="3"/>
        <v>5.984848484848484</v>
      </c>
    </row>
    <row r="123" spans="1:9" ht="12.75">
      <c r="A123">
        <v>-14.01</v>
      </c>
      <c r="B123">
        <v>100</v>
      </c>
      <c r="C123">
        <v>4.07</v>
      </c>
      <c r="D123">
        <v>0</v>
      </c>
      <c r="E123">
        <v>253.01</v>
      </c>
      <c r="F123">
        <v>0.66</v>
      </c>
      <c r="H123" s="2">
        <f t="shared" si="2"/>
        <v>4.73</v>
      </c>
      <c r="I123" s="2">
        <f t="shared" si="3"/>
        <v>6.166666666666667</v>
      </c>
    </row>
    <row r="124" spans="1:9" ht="12.75">
      <c r="A124">
        <v>-14.01</v>
      </c>
      <c r="B124">
        <v>119.88</v>
      </c>
      <c r="C124">
        <v>4.25</v>
      </c>
      <c r="D124">
        <v>0</v>
      </c>
      <c r="E124">
        <v>251.81</v>
      </c>
      <c r="F124">
        <v>0.54</v>
      </c>
      <c r="H124" s="2">
        <f t="shared" si="2"/>
        <v>4.79</v>
      </c>
      <c r="I124" s="2">
        <f t="shared" si="3"/>
        <v>7.87037037037037</v>
      </c>
    </row>
    <row r="125" spans="1:9" ht="12.75">
      <c r="A125">
        <v>-14.01</v>
      </c>
      <c r="B125">
        <v>142.17</v>
      </c>
      <c r="C125">
        <v>4.55</v>
      </c>
      <c r="D125">
        <v>0</v>
      </c>
      <c r="E125">
        <v>252.41</v>
      </c>
      <c r="F125">
        <v>0.54</v>
      </c>
      <c r="H125" s="2">
        <f t="shared" si="2"/>
        <v>5.09</v>
      </c>
      <c r="I125" s="2">
        <f t="shared" si="3"/>
        <v>8.425925925925926</v>
      </c>
    </row>
    <row r="126" spans="1:9" ht="12.75">
      <c r="A126">
        <v>-14.01</v>
      </c>
      <c r="B126">
        <v>168.67</v>
      </c>
      <c r="C126">
        <v>4.67</v>
      </c>
      <c r="D126">
        <v>0</v>
      </c>
      <c r="E126">
        <v>253.01</v>
      </c>
      <c r="F126">
        <v>0.48</v>
      </c>
      <c r="H126" s="2">
        <f t="shared" si="2"/>
        <v>5.15</v>
      </c>
      <c r="I126" s="2">
        <f t="shared" si="3"/>
        <v>9.729166666666666</v>
      </c>
    </row>
    <row r="127" spans="1:9" ht="12.75">
      <c r="A127">
        <v>-14.01</v>
      </c>
      <c r="B127">
        <v>202.41</v>
      </c>
      <c r="C127">
        <v>5.09</v>
      </c>
      <c r="D127">
        <v>0</v>
      </c>
      <c r="E127">
        <v>253.61</v>
      </c>
      <c r="F127">
        <v>0.6</v>
      </c>
      <c r="H127" s="2">
        <f t="shared" si="2"/>
        <v>5.6899999999999995</v>
      </c>
      <c r="I127" s="2">
        <f t="shared" si="3"/>
        <v>8.483333333333334</v>
      </c>
    </row>
    <row r="128" spans="1:9" ht="12.75">
      <c r="A128">
        <v>-14.01</v>
      </c>
      <c r="B128">
        <v>243.98</v>
      </c>
      <c r="C128">
        <v>5.45</v>
      </c>
      <c r="D128">
        <v>0</v>
      </c>
      <c r="E128">
        <v>253.61</v>
      </c>
      <c r="F128">
        <v>0.6</v>
      </c>
      <c r="H128" s="2">
        <f t="shared" si="2"/>
        <v>6.05</v>
      </c>
      <c r="I128" s="2">
        <f t="shared" si="3"/>
        <v>9.083333333333334</v>
      </c>
    </row>
    <row r="129" spans="1:9" ht="12.75">
      <c r="A129">
        <v>-14.01</v>
      </c>
      <c r="B129">
        <v>303.61</v>
      </c>
      <c r="C129">
        <v>5.92</v>
      </c>
      <c r="D129">
        <v>0</v>
      </c>
      <c r="E129">
        <v>253.61</v>
      </c>
      <c r="F129">
        <v>0.48</v>
      </c>
      <c r="H129" s="2">
        <f t="shared" si="2"/>
        <v>6.4</v>
      </c>
      <c r="I129" s="2">
        <f t="shared" si="3"/>
        <v>12.333333333333334</v>
      </c>
    </row>
    <row r="130" spans="1:9" ht="12.75">
      <c r="A130">
        <v>-14.01</v>
      </c>
      <c r="B130">
        <v>404.22</v>
      </c>
      <c r="C130">
        <v>6.76</v>
      </c>
      <c r="D130">
        <v>0</v>
      </c>
      <c r="E130">
        <v>253.61</v>
      </c>
      <c r="F130">
        <v>0.54</v>
      </c>
      <c r="H130" s="2">
        <f t="shared" si="2"/>
        <v>7.3</v>
      </c>
      <c r="I130" s="2">
        <f t="shared" si="3"/>
        <v>12.518518518518517</v>
      </c>
    </row>
    <row r="131" spans="1:9" ht="12.75">
      <c r="A131">
        <v>-15.99</v>
      </c>
      <c r="B131">
        <v>0</v>
      </c>
      <c r="C131">
        <v>0.06</v>
      </c>
      <c r="D131">
        <v>0</v>
      </c>
      <c r="E131">
        <v>252.41</v>
      </c>
      <c r="F131">
        <v>1.2</v>
      </c>
      <c r="H131" s="2">
        <f t="shared" si="2"/>
        <v>1.26</v>
      </c>
      <c r="I131" s="2">
        <f t="shared" si="3"/>
        <v>0.05</v>
      </c>
    </row>
    <row r="132" spans="1:9" ht="12.75">
      <c r="A132">
        <v>-15.99</v>
      </c>
      <c r="B132">
        <v>8.43</v>
      </c>
      <c r="C132">
        <v>1.02</v>
      </c>
      <c r="D132">
        <v>0</v>
      </c>
      <c r="E132">
        <v>254.22</v>
      </c>
      <c r="F132">
        <v>0.54</v>
      </c>
      <c r="H132" s="2">
        <f aca="true" t="shared" si="4" ref="H132:H178">C132+F132</f>
        <v>1.56</v>
      </c>
      <c r="I132" s="2">
        <f aca="true" t="shared" si="5" ref="I132:I178">C132/F132</f>
        <v>1.8888888888888888</v>
      </c>
    </row>
    <row r="133" spans="1:9" ht="12.75">
      <c r="A133">
        <v>-15.99</v>
      </c>
      <c r="B133">
        <v>19.28</v>
      </c>
      <c r="C133">
        <v>1.14</v>
      </c>
      <c r="D133">
        <v>0</v>
      </c>
      <c r="E133">
        <v>253.01</v>
      </c>
      <c r="F133">
        <v>0.42</v>
      </c>
      <c r="H133" s="2">
        <f t="shared" si="4"/>
        <v>1.5599999999999998</v>
      </c>
      <c r="I133" s="2">
        <f t="shared" si="5"/>
        <v>2.714285714285714</v>
      </c>
    </row>
    <row r="134" spans="1:9" ht="12.75">
      <c r="A134">
        <v>-15.99</v>
      </c>
      <c r="B134">
        <v>29.52</v>
      </c>
      <c r="C134">
        <v>1.14</v>
      </c>
      <c r="D134">
        <v>0</v>
      </c>
      <c r="E134">
        <v>254.22</v>
      </c>
      <c r="F134">
        <v>0.54</v>
      </c>
      <c r="H134" s="2">
        <f t="shared" si="4"/>
        <v>1.68</v>
      </c>
      <c r="I134" s="2">
        <f t="shared" si="5"/>
        <v>2.1111111111111107</v>
      </c>
    </row>
    <row r="135" spans="1:9" ht="12.75">
      <c r="A135">
        <v>-15.99</v>
      </c>
      <c r="B135">
        <v>41.57</v>
      </c>
      <c r="C135">
        <v>1.2</v>
      </c>
      <c r="D135">
        <v>0</v>
      </c>
      <c r="E135">
        <v>254.22</v>
      </c>
      <c r="F135">
        <v>0.36</v>
      </c>
      <c r="H135" s="2">
        <f t="shared" si="4"/>
        <v>1.56</v>
      </c>
      <c r="I135" s="2">
        <f t="shared" si="5"/>
        <v>3.3333333333333335</v>
      </c>
    </row>
    <row r="136" spans="1:9" ht="12.75">
      <c r="A136">
        <v>-15.99</v>
      </c>
      <c r="B136">
        <v>51.2</v>
      </c>
      <c r="C136">
        <v>1.2</v>
      </c>
      <c r="D136">
        <v>0</v>
      </c>
      <c r="E136">
        <v>254.22</v>
      </c>
      <c r="F136">
        <v>0.36</v>
      </c>
      <c r="H136" s="2">
        <f t="shared" si="4"/>
        <v>1.56</v>
      </c>
      <c r="I136" s="2">
        <f t="shared" si="5"/>
        <v>3.3333333333333335</v>
      </c>
    </row>
    <row r="137" spans="1:9" ht="12.75">
      <c r="A137">
        <v>-15.99</v>
      </c>
      <c r="B137">
        <v>66.27</v>
      </c>
      <c r="C137">
        <v>1.32</v>
      </c>
      <c r="D137">
        <v>0</v>
      </c>
      <c r="E137">
        <v>253.61</v>
      </c>
      <c r="F137">
        <v>0.36</v>
      </c>
      <c r="H137" s="2">
        <f t="shared" si="4"/>
        <v>1.6800000000000002</v>
      </c>
      <c r="I137" s="2">
        <f t="shared" si="5"/>
        <v>3.666666666666667</v>
      </c>
    </row>
    <row r="138" spans="1:9" ht="12.75">
      <c r="A138">
        <v>-15.99</v>
      </c>
      <c r="B138">
        <v>82.53</v>
      </c>
      <c r="C138">
        <v>1.44</v>
      </c>
      <c r="D138">
        <v>0</v>
      </c>
      <c r="E138">
        <v>252.41</v>
      </c>
      <c r="F138">
        <v>0.42</v>
      </c>
      <c r="H138" s="2">
        <f t="shared" si="4"/>
        <v>1.8599999999999999</v>
      </c>
      <c r="I138" s="2">
        <f t="shared" si="5"/>
        <v>3.4285714285714284</v>
      </c>
    </row>
    <row r="139" spans="1:9" ht="12.75">
      <c r="A139">
        <v>-15.99</v>
      </c>
      <c r="B139">
        <v>99.4</v>
      </c>
      <c r="C139">
        <v>1.5</v>
      </c>
      <c r="D139">
        <v>0</v>
      </c>
      <c r="E139">
        <v>253.01</v>
      </c>
      <c r="F139">
        <v>0.24</v>
      </c>
      <c r="H139" s="2">
        <f t="shared" si="4"/>
        <v>1.74</v>
      </c>
      <c r="I139" s="2">
        <f t="shared" si="5"/>
        <v>6.25</v>
      </c>
    </row>
    <row r="140" spans="1:9" ht="12.75">
      <c r="A140">
        <v>-15.99</v>
      </c>
      <c r="B140">
        <v>119.88</v>
      </c>
      <c r="C140">
        <v>1.74</v>
      </c>
      <c r="D140">
        <v>0</v>
      </c>
      <c r="E140">
        <v>252.41</v>
      </c>
      <c r="F140">
        <v>0.18</v>
      </c>
      <c r="H140" s="2">
        <f t="shared" si="4"/>
        <v>1.92</v>
      </c>
      <c r="I140" s="2">
        <f t="shared" si="5"/>
        <v>9.666666666666668</v>
      </c>
    </row>
    <row r="141" spans="1:9" ht="12.75">
      <c r="A141">
        <v>-15.99</v>
      </c>
      <c r="B141">
        <v>140.96</v>
      </c>
      <c r="C141">
        <v>1.68</v>
      </c>
      <c r="D141">
        <v>0</v>
      </c>
      <c r="E141">
        <v>251.81</v>
      </c>
      <c r="F141">
        <v>0.3</v>
      </c>
      <c r="H141" s="2">
        <f t="shared" si="4"/>
        <v>1.98</v>
      </c>
      <c r="I141" s="2">
        <f t="shared" si="5"/>
        <v>5.6</v>
      </c>
    </row>
    <row r="142" spans="1:9" ht="12.75">
      <c r="A142">
        <v>-15.99</v>
      </c>
      <c r="B142">
        <v>169.28</v>
      </c>
      <c r="C142">
        <v>1.97</v>
      </c>
      <c r="D142">
        <v>0</v>
      </c>
      <c r="E142">
        <v>252.41</v>
      </c>
      <c r="F142">
        <v>0.18</v>
      </c>
      <c r="H142" s="2">
        <f t="shared" si="4"/>
        <v>2.15</v>
      </c>
      <c r="I142" s="2">
        <f t="shared" si="5"/>
        <v>10.944444444444445</v>
      </c>
    </row>
    <row r="143" spans="1:9" ht="12.75">
      <c r="A143">
        <v>-15.99</v>
      </c>
      <c r="B143">
        <v>200.6</v>
      </c>
      <c r="C143">
        <v>1.97</v>
      </c>
      <c r="D143">
        <v>0</v>
      </c>
      <c r="E143">
        <v>253.61</v>
      </c>
      <c r="F143">
        <v>0.24</v>
      </c>
      <c r="H143" s="2">
        <f t="shared" si="4"/>
        <v>2.21</v>
      </c>
      <c r="I143" s="2">
        <f t="shared" si="5"/>
        <v>8.208333333333334</v>
      </c>
    </row>
    <row r="144" spans="1:9" ht="12.75">
      <c r="A144">
        <v>-15.99</v>
      </c>
      <c r="B144">
        <v>243.98</v>
      </c>
      <c r="C144">
        <v>2.21</v>
      </c>
      <c r="D144">
        <v>0</v>
      </c>
      <c r="E144">
        <v>253.61</v>
      </c>
      <c r="F144">
        <v>0.3</v>
      </c>
      <c r="H144" s="2">
        <f t="shared" si="4"/>
        <v>2.51</v>
      </c>
      <c r="I144" s="2">
        <f t="shared" si="5"/>
        <v>7.366666666666667</v>
      </c>
    </row>
    <row r="145" spans="1:9" ht="12.75">
      <c r="A145">
        <v>-15.99</v>
      </c>
      <c r="B145">
        <v>303.61</v>
      </c>
      <c r="C145">
        <v>2.51</v>
      </c>
      <c r="D145">
        <v>0</v>
      </c>
      <c r="E145">
        <v>253.61</v>
      </c>
      <c r="F145">
        <v>0.3</v>
      </c>
      <c r="H145" s="2">
        <f t="shared" si="4"/>
        <v>2.8099999999999996</v>
      </c>
      <c r="I145" s="2">
        <f t="shared" si="5"/>
        <v>8.366666666666667</v>
      </c>
    </row>
    <row r="146" spans="1:9" ht="12.75">
      <c r="A146">
        <v>-15.99</v>
      </c>
      <c r="B146">
        <v>404.22</v>
      </c>
      <c r="C146">
        <v>2.99</v>
      </c>
      <c r="D146">
        <v>0</v>
      </c>
      <c r="E146">
        <v>253.61</v>
      </c>
      <c r="F146">
        <v>0.24</v>
      </c>
      <c r="H146" s="2">
        <f t="shared" si="4"/>
        <v>3.2300000000000004</v>
      </c>
      <c r="I146" s="2">
        <f t="shared" si="5"/>
        <v>12.458333333333334</v>
      </c>
    </row>
    <row r="147" spans="1:9" ht="12.75">
      <c r="A147">
        <v>-18</v>
      </c>
      <c r="B147">
        <v>0</v>
      </c>
      <c r="C147">
        <v>0</v>
      </c>
      <c r="D147">
        <v>0</v>
      </c>
      <c r="E147">
        <v>252.41</v>
      </c>
      <c r="F147">
        <v>0.48</v>
      </c>
      <c r="H147" s="2">
        <f t="shared" si="4"/>
        <v>0.48</v>
      </c>
      <c r="I147" s="2">
        <f t="shared" si="5"/>
        <v>0</v>
      </c>
    </row>
    <row r="148" spans="1:9" ht="12.75">
      <c r="A148">
        <v>-18</v>
      </c>
      <c r="B148">
        <v>7.83</v>
      </c>
      <c r="C148">
        <v>0.3</v>
      </c>
      <c r="D148">
        <v>0</v>
      </c>
      <c r="E148">
        <v>252.41</v>
      </c>
      <c r="F148">
        <v>0.18</v>
      </c>
      <c r="H148" s="2">
        <f t="shared" si="4"/>
        <v>0.48</v>
      </c>
      <c r="I148" s="2">
        <f t="shared" si="5"/>
        <v>1.6666666666666667</v>
      </c>
    </row>
    <row r="149" spans="1:9" ht="12.75">
      <c r="A149">
        <v>-18</v>
      </c>
      <c r="B149">
        <v>18.07</v>
      </c>
      <c r="C149">
        <v>0.3</v>
      </c>
      <c r="D149">
        <v>0</v>
      </c>
      <c r="E149">
        <v>253.01</v>
      </c>
      <c r="F149">
        <v>0.06</v>
      </c>
      <c r="H149" s="2">
        <f t="shared" si="4"/>
        <v>0.36</v>
      </c>
      <c r="I149" s="2">
        <f t="shared" si="5"/>
        <v>5</v>
      </c>
    </row>
    <row r="150" spans="1:9" ht="12.75">
      <c r="A150">
        <v>-18</v>
      </c>
      <c r="B150">
        <v>28.92</v>
      </c>
      <c r="C150">
        <v>0.42</v>
      </c>
      <c r="D150">
        <v>0</v>
      </c>
      <c r="E150">
        <v>253.61</v>
      </c>
      <c r="F150">
        <v>0.24</v>
      </c>
      <c r="H150" s="2">
        <f t="shared" si="4"/>
        <v>0.6599999999999999</v>
      </c>
      <c r="I150" s="2">
        <f t="shared" si="5"/>
        <v>1.75</v>
      </c>
    </row>
    <row r="151" spans="1:9" ht="12.75">
      <c r="A151">
        <v>-18</v>
      </c>
      <c r="B151">
        <v>40.96</v>
      </c>
      <c r="C151">
        <v>0.42</v>
      </c>
      <c r="D151">
        <v>0</v>
      </c>
      <c r="E151">
        <v>254.82</v>
      </c>
      <c r="F151">
        <v>0.06</v>
      </c>
      <c r="H151" s="2">
        <f t="shared" si="4"/>
        <v>0.48</v>
      </c>
      <c r="I151" s="2">
        <f t="shared" si="5"/>
        <v>7</v>
      </c>
    </row>
    <row r="152" spans="1:9" ht="12.75">
      <c r="A152">
        <v>-18</v>
      </c>
      <c r="B152">
        <v>54.82</v>
      </c>
      <c r="C152">
        <v>0.36</v>
      </c>
      <c r="D152">
        <v>0</v>
      </c>
      <c r="E152">
        <v>254.22</v>
      </c>
      <c r="F152">
        <v>0</v>
      </c>
      <c r="H152" s="2">
        <f t="shared" si="4"/>
        <v>0.36</v>
      </c>
      <c r="I152" s="2" t="e">
        <f t="shared" si="5"/>
        <v>#DIV/0!</v>
      </c>
    </row>
    <row r="153" spans="1:9" ht="12.75">
      <c r="A153">
        <v>-18</v>
      </c>
      <c r="B153">
        <v>68.07</v>
      </c>
      <c r="C153">
        <v>0.42</v>
      </c>
      <c r="D153">
        <v>0</v>
      </c>
      <c r="E153">
        <v>254.82</v>
      </c>
      <c r="F153">
        <v>0.18</v>
      </c>
      <c r="H153" s="2">
        <f t="shared" si="4"/>
        <v>0.6</v>
      </c>
      <c r="I153" s="2">
        <f t="shared" si="5"/>
        <v>2.3333333333333335</v>
      </c>
    </row>
    <row r="154" spans="1:9" ht="12.75">
      <c r="A154">
        <v>-18</v>
      </c>
      <c r="B154">
        <v>82.53</v>
      </c>
      <c r="C154">
        <v>0.48</v>
      </c>
      <c r="D154">
        <v>0</v>
      </c>
      <c r="E154">
        <v>254.22</v>
      </c>
      <c r="F154">
        <v>0</v>
      </c>
      <c r="H154" s="2">
        <f t="shared" si="4"/>
        <v>0.48</v>
      </c>
      <c r="I154" s="2" t="e">
        <f t="shared" si="5"/>
        <v>#DIV/0!</v>
      </c>
    </row>
    <row r="155" spans="1:9" ht="12.75">
      <c r="A155">
        <v>-18</v>
      </c>
      <c r="B155">
        <v>100</v>
      </c>
      <c r="C155">
        <v>0.48</v>
      </c>
      <c r="D155">
        <v>0</v>
      </c>
      <c r="E155">
        <v>254.22</v>
      </c>
      <c r="F155">
        <v>0.12</v>
      </c>
      <c r="H155" s="2">
        <f t="shared" si="4"/>
        <v>0.6</v>
      </c>
      <c r="I155" s="2">
        <f t="shared" si="5"/>
        <v>4</v>
      </c>
    </row>
    <row r="156" spans="1:9" ht="12.75">
      <c r="A156">
        <v>-18</v>
      </c>
      <c r="B156">
        <v>118.67</v>
      </c>
      <c r="C156">
        <v>0.6</v>
      </c>
      <c r="D156">
        <v>0</v>
      </c>
      <c r="E156">
        <v>252.41</v>
      </c>
      <c r="F156">
        <v>0</v>
      </c>
      <c r="H156" s="2">
        <f t="shared" si="4"/>
        <v>0.6</v>
      </c>
      <c r="I156" s="2" t="e">
        <f t="shared" si="5"/>
        <v>#DIV/0!</v>
      </c>
    </row>
    <row r="157" spans="1:9" ht="12.75">
      <c r="A157">
        <v>-18</v>
      </c>
      <c r="B157">
        <v>140.36</v>
      </c>
      <c r="C157">
        <v>0.72</v>
      </c>
      <c r="D157">
        <v>0</v>
      </c>
      <c r="E157">
        <v>253.61</v>
      </c>
      <c r="F157">
        <v>0.12</v>
      </c>
      <c r="H157" s="2">
        <f t="shared" si="4"/>
        <v>0.84</v>
      </c>
      <c r="I157" s="2">
        <f t="shared" si="5"/>
        <v>6</v>
      </c>
    </row>
    <row r="158" spans="1:9" ht="12.75">
      <c r="A158">
        <v>-18</v>
      </c>
      <c r="B158">
        <v>168.67</v>
      </c>
      <c r="C158">
        <v>0.78</v>
      </c>
      <c r="D158">
        <v>0</v>
      </c>
      <c r="E158">
        <v>251.81</v>
      </c>
      <c r="F158">
        <v>0.06</v>
      </c>
      <c r="H158" s="2">
        <f t="shared" si="4"/>
        <v>0.8400000000000001</v>
      </c>
      <c r="I158" s="2">
        <f t="shared" si="5"/>
        <v>13.000000000000002</v>
      </c>
    </row>
    <row r="159" spans="1:9" ht="12.75">
      <c r="A159">
        <v>-18</v>
      </c>
      <c r="B159">
        <v>201.2</v>
      </c>
      <c r="C159">
        <v>0.78</v>
      </c>
      <c r="D159">
        <v>0</v>
      </c>
      <c r="E159">
        <v>251.81</v>
      </c>
      <c r="F159">
        <v>0</v>
      </c>
      <c r="H159" s="2">
        <f t="shared" si="4"/>
        <v>0.78</v>
      </c>
      <c r="I159" s="2" t="e">
        <f t="shared" si="5"/>
        <v>#DIV/0!</v>
      </c>
    </row>
    <row r="160" spans="1:9" ht="12.75">
      <c r="A160">
        <v>-18</v>
      </c>
      <c r="B160">
        <v>243.37</v>
      </c>
      <c r="C160">
        <v>0.9</v>
      </c>
      <c r="D160">
        <v>0</v>
      </c>
      <c r="E160">
        <v>253.61</v>
      </c>
      <c r="F160">
        <v>0</v>
      </c>
      <c r="H160" s="2">
        <f t="shared" si="4"/>
        <v>0.9</v>
      </c>
      <c r="I160" s="2" t="e">
        <f t="shared" si="5"/>
        <v>#DIV/0!</v>
      </c>
    </row>
    <row r="161" spans="1:9" ht="12.75">
      <c r="A161">
        <v>-18</v>
      </c>
      <c r="B161">
        <v>303.61</v>
      </c>
      <c r="C161">
        <v>0.96</v>
      </c>
      <c r="D161">
        <v>0</v>
      </c>
      <c r="E161">
        <v>253.01</v>
      </c>
      <c r="F161">
        <v>0.12</v>
      </c>
      <c r="H161" s="2">
        <f t="shared" si="4"/>
        <v>1.08</v>
      </c>
      <c r="I161" s="2">
        <f t="shared" si="5"/>
        <v>8</v>
      </c>
    </row>
    <row r="162" spans="1:9" ht="12.75">
      <c r="A162">
        <v>-18</v>
      </c>
      <c r="B162">
        <v>404.22</v>
      </c>
      <c r="C162">
        <v>1.32</v>
      </c>
      <c r="D162">
        <v>0</v>
      </c>
      <c r="E162">
        <v>253.61</v>
      </c>
      <c r="F162">
        <v>0.12</v>
      </c>
      <c r="H162" s="2">
        <f t="shared" si="4"/>
        <v>1.44</v>
      </c>
      <c r="I162" s="2">
        <f t="shared" si="5"/>
        <v>11.000000000000002</v>
      </c>
    </row>
    <row r="163" spans="1:9" ht="12.75">
      <c r="A163">
        <v>-20</v>
      </c>
      <c r="B163">
        <v>0</v>
      </c>
      <c r="C163">
        <v>0</v>
      </c>
      <c r="D163">
        <v>0</v>
      </c>
      <c r="E163">
        <v>252.41</v>
      </c>
      <c r="F163">
        <v>0.18</v>
      </c>
      <c r="H163" s="2">
        <f t="shared" si="4"/>
        <v>0.18</v>
      </c>
      <c r="I163" s="2">
        <f t="shared" si="5"/>
        <v>0</v>
      </c>
    </row>
    <row r="164" spans="1:9" ht="12.75">
      <c r="A164">
        <v>-20</v>
      </c>
      <c r="B164">
        <v>7.83</v>
      </c>
      <c r="C164">
        <v>0</v>
      </c>
      <c r="D164">
        <v>0</v>
      </c>
      <c r="E164">
        <v>252.41</v>
      </c>
      <c r="F164">
        <v>0.06</v>
      </c>
      <c r="H164" s="2">
        <f t="shared" si="4"/>
        <v>0.06</v>
      </c>
      <c r="I164" s="2">
        <f t="shared" si="5"/>
        <v>0</v>
      </c>
    </row>
    <row r="165" spans="1:9" ht="12.75">
      <c r="A165">
        <v>-20</v>
      </c>
      <c r="B165">
        <v>16.87</v>
      </c>
      <c r="C165">
        <v>0</v>
      </c>
      <c r="D165">
        <v>0</v>
      </c>
      <c r="E165">
        <v>251.81</v>
      </c>
      <c r="F165">
        <v>0</v>
      </c>
      <c r="H165" s="2">
        <f t="shared" si="4"/>
        <v>0</v>
      </c>
      <c r="I165" s="2" t="e">
        <f t="shared" si="5"/>
        <v>#DIV/0!</v>
      </c>
    </row>
    <row r="166" spans="1:9" ht="12.75">
      <c r="A166">
        <v>-20</v>
      </c>
      <c r="B166">
        <v>30.12</v>
      </c>
      <c r="C166">
        <v>0</v>
      </c>
      <c r="D166">
        <v>0</v>
      </c>
      <c r="E166">
        <v>253.61</v>
      </c>
      <c r="F166">
        <v>0.06</v>
      </c>
      <c r="H166" s="2">
        <f t="shared" si="4"/>
        <v>0.06</v>
      </c>
      <c r="I166" s="2">
        <f t="shared" si="5"/>
        <v>0</v>
      </c>
    </row>
    <row r="167" spans="1:9" ht="12.75">
      <c r="A167">
        <v>-20</v>
      </c>
      <c r="B167">
        <v>41.57</v>
      </c>
      <c r="C167">
        <v>0.06</v>
      </c>
      <c r="D167">
        <v>0</v>
      </c>
      <c r="E167">
        <v>253.61</v>
      </c>
      <c r="F167">
        <v>0.06</v>
      </c>
      <c r="H167" s="2">
        <f t="shared" si="4"/>
        <v>0.12</v>
      </c>
      <c r="I167" s="2">
        <f t="shared" si="5"/>
        <v>1</v>
      </c>
    </row>
    <row r="168" spans="1:9" ht="12.75">
      <c r="A168">
        <v>-20</v>
      </c>
      <c r="B168">
        <v>54.82</v>
      </c>
      <c r="C168">
        <v>0.06</v>
      </c>
      <c r="D168">
        <v>0</v>
      </c>
      <c r="E168">
        <v>254.22</v>
      </c>
      <c r="F168">
        <v>0.06</v>
      </c>
      <c r="H168" s="2">
        <f t="shared" si="4"/>
        <v>0.12</v>
      </c>
      <c r="I168" s="2">
        <f t="shared" si="5"/>
        <v>1</v>
      </c>
    </row>
    <row r="169" spans="1:9" ht="12.75">
      <c r="A169">
        <v>-20</v>
      </c>
      <c r="B169">
        <v>65.66</v>
      </c>
      <c r="C169">
        <v>0.12</v>
      </c>
      <c r="D169">
        <v>0</v>
      </c>
      <c r="E169">
        <v>253.61</v>
      </c>
      <c r="F169">
        <v>0.06</v>
      </c>
      <c r="H169" s="2">
        <f t="shared" si="4"/>
        <v>0.18</v>
      </c>
      <c r="I169" s="2">
        <f t="shared" si="5"/>
        <v>2</v>
      </c>
    </row>
    <row r="170" spans="1:9" ht="12.75">
      <c r="A170">
        <v>-20</v>
      </c>
      <c r="B170">
        <v>83.13</v>
      </c>
      <c r="C170">
        <v>0.12</v>
      </c>
      <c r="D170">
        <v>0</v>
      </c>
      <c r="E170">
        <v>254.22</v>
      </c>
      <c r="F170">
        <v>0</v>
      </c>
      <c r="H170" s="2">
        <f t="shared" si="4"/>
        <v>0.12</v>
      </c>
      <c r="I170" s="2" t="e">
        <f t="shared" si="5"/>
        <v>#DIV/0!</v>
      </c>
    </row>
    <row r="171" spans="1:9" ht="12.75">
      <c r="A171">
        <v>-20</v>
      </c>
      <c r="B171">
        <v>100</v>
      </c>
      <c r="C171">
        <v>0.12</v>
      </c>
      <c r="D171">
        <v>0</v>
      </c>
      <c r="E171">
        <v>253.61</v>
      </c>
      <c r="F171">
        <v>0.12</v>
      </c>
      <c r="H171" s="2">
        <f t="shared" si="4"/>
        <v>0.24</v>
      </c>
      <c r="I171" s="2">
        <f t="shared" si="5"/>
        <v>1</v>
      </c>
    </row>
    <row r="172" spans="1:9" ht="12.75">
      <c r="A172">
        <v>-20</v>
      </c>
      <c r="B172">
        <v>118.07</v>
      </c>
      <c r="C172">
        <v>0.18</v>
      </c>
      <c r="D172">
        <v>0</v>
      </c>
      <c r="E172">
        <v>253.01</v>
      </c>
      <c r="F172">
        <v>0</v>
      </c>
      <c r="H172" s="2">
        <f t="shared" si="4"/>
        <v>0.18</v>
      </c>
      <c r="I172" s="2" t="e">
        <f t="shared" si="5"/>
        <v>#DIV/0!</v>
      </c>
    </row>
    <row r="173" spans="1:9" ht="12.75">
      <c r="A173">
        <v>-20</v>
      </c>
      <c r="B173">
        <v>142.17</v>
      </c>
      <c r="C173">
        <v>0.18</v>
      </c>
      <c r="D173">
        <v>0</v>
      </c>
      <c r="E173">
        <v>253.01</v>
      </c>
      <c r="F173">
        <v>0</v>
      </c>
      <c r="H173" s="2">
        <f t="shared" si="4"/>
        <v>0.18</v>
      </c>
      <c r="I173" s="2" t="e">
        <f t="shared" si="5"/>
        <v>#DIV/0!</v>
      </c>
    </row>
    <row r="174" spans="1:9" ht="12.75">
      <c r="A174">
        <v>-20</v>
      </c>
      <c r="B174">
        <v>168.07</v>
      </c>
      <c r="C174">
        <v>0.18</v>
      </c>
      <c r="D174">
        <v>0</v>
      </c>
      <c r="E174">
        <v>253.01</v>
      </c>
      <c r="F174">
        <v>0</v>
      </c>
      <c r="H174" s="2">
        <f t="shared" si="4"/>
        <v>0.18</v>
      </c>
      <c r="I174" s="2" t="e">
        <f t="shared" si="5"/>
        <v>#DIV/0!</v>
      </c>
    </row>
    <row r="175" spans="1:9" ht="12.75">
      <c r="A175">
        <v>-20</v>
      </c>
      <c r="B175">
        <v>202.41</v>
      </c>
      <c r="C175">
        <v>0.3</v>
      </c>
      <c r="D175">
        <v>0</v>
      </c>
      <c r="E175">
        <v>253.01</v>
      </c>
      <c r="F175">
        <v>0.06</v>
      </c>
      <c r="H175" s="2">
        <f t="shared" si="4"/>
        <v>0.36</v>
      </c>
      <c r="I175" s="2">
        <f t="shared" si="5"/>
        <v>5</v>
      </c>
    </row>
    <row r="176" spans="1:9" ht="12.75">
      <c r="A176">
        <v>-20</v>
      </c>
      <c r="B176">
        <v>243.37</v>
      </c>
      <c r="C176">
        <v>0.36</v>
      </c>
      <c r="D176">
        <v>0</v>
      </c>
      <c r="E176">
        <v>253.61</v>
      </c>
      <c r="F176">
        <v>0.06</v>
      </c>
      <c r="H176" s="2">
        <f t="shared" si="4"/>
        <v>0.42</v>
      </c>
      <c r="I176" s="2">
        <f t="shared" si="5"/>
        <v>6</v>
      </c>
    </row>
    <row r="177" spans="1:9" ht="12.75">
      <c r="A177">
        <v>-20</v>
      </c>
      <c r="B177">
        <v>303.61</v>
      </c>
      <c r="C177">
        <v>0.42</v>
      </c>
      <c r="D177">
        <v>0</v>
      </c>
      <c r="E177">
        <v>253.61</v>
      </c>
      <c r="F177">
        <v>0</v>
      </c>
      <c r="H177" s="2">
        <f t="shared" si="4"/>
        <v>0.42</v>
      </c>
      <c r="I177" s="2" t="e">
        <f t="shared" si="5"/>
        <v>#DIV/0!</v>
      </c>
    </row>
    <row r="178" spans="1:9" ht="12.75">
      <c r="A178">
        <v>-20</v>
      </c>
      <c r="B178">
        <v>404.22</v>
      </c>
      <c r="C178">
        <v>0.6</v>
      </c>
      <c r="D178">
        <v>0</v>
      </c>
      <c r="E178">
        <v>253.61</v>
      </c>
      <c r="F178">
        <v>0</v>
      </c>
      <c r="H178" s="2">
        <f t="shared" si="4"/>
        <v>0.6</v>
      </c>
      <c r="I178" s="2" t="e">
        <f t="shared" si="5"/>
        <v>#DIV/0!</v>
      </c>
    </row>
    <row r="179" ht="12.75">
      <c r="H179" s="2"/>
    </row>
    <row r="180" ht="12.75">
      <c r="H180" s="2"/>
    </row>
    <row r="181" ht="12.75">
      <c r="H181" s="2"/>
    </row>
    <row r="182" ht="12.75">
      <c r="H182" s="2"/>
    </row>
    <row r="183" ht="12.75">
      <c r="H183" s="2"/>
    </row>
    <row r="184" ht="12.75">
      <c r="H184" s="2"/>
    </row>
    <row r="185" ht="12.75">
      <c r="H185" s="2"/>
    </row>
    <row r="186" ht="12.75">
      <c r="H186" s="2"/>
    </row>
    <row r="187" ht="12.75">
      <c r="H187" s="2"/>
    </row>
    <row r="188" ht="12.75">
      <c r="H188" s="2"/>
    </row>
    <row r="189" ht="12.75">
      <c r="H189" s="2"/>
    </row>
    <row r="190" ht="12.75">
      <c r="H190" s="2"/>
    </row>
    <row r="191" ht="12.75">
      <c r="H191" s="2"/>
    </row>
    <row r="192" ht="12.75">
      <c r="H192" s="2"/>
    </row>
    <row r="193" ht="12.75">
      <c r="H193" s="2"/>
    </row>
    <row r="194" ht="12.75">
      <c r="H194" s="2"/>
    </row>
    <row r="195" ht="12.75">
      <c r="H195" s="2"/>
    </row>
    <row r="196" ht="12.75">
      <c r="H196" s="2"/>
    </row>
    <row r="197" ht="12.75">
      <c r="H197" s="2"/>
    </row>
    <row r="198" ht="12.75">
      <c r="H198" s="2"/>
    </row>
    <row r="199" ht="12.75">
      <c r="H199" s="2"/>
    </row>
    <row r="200" ht="12.75">
      <c r="H200" s="2"/>
    </row>
    <row r="201" ht="12.75">
      <c r="H201" s="2"/>
    </row>
    <row r="202" ht="12.75">
      <c r="H202" s="2"/>
    </row>
    <row r="203" ht="12.75">
      <c r="H203" s="2"/>
    </row>
    <row r="204" ht="12.75">
      <c r="H204" s="2"/>
    </row>
    <row r="205" ht="12.75">
      <c r="H205" s="2"/>
    </row>
    <row r="206" ht="12.75">
      <c r="H206" s="2"/>
    </row>
    <row r="207" ht="12.75">
      <c r="H207" s="2"/>
    </row>
    <row r="208" ht="12.75">
      <c r="H208" s="2"/>
    </row>
    <row r="209" ht="12.75">
      <c r="H209" s="2"/>
    </row>
    <row r="210" ht="12.75">
      <c r="H210" s="2"/>
    </row>
    <row r="211" ht="12.75">
      <c r="H211" s="2"/>
    </row>
    <row r="212" ht="12.75">
      <c r="H212" s="2"/>
    </row>
    <row r="213" ht="12.75">
      <c r="H213" s="2"/>
    </row>
    <row r="214" ht="12.75">
      <c r="H214" s="2"/>
    </row>
    <row r="215" ht="12.75">
      <c r="H215" s="2"/>
    </row>
    <row r="216" ht="12.75">
      <c r="H216" s="2"/>
    </row>
    <row r="217" ht="12.75">
      <c r="H217" s="2"/>
    </row>
    <row r="218" ht="12.75">
      <c r="H218" s="2"/>
    </row>
    <row r="219" ht="12.75">
      <c r="H219" s="2"/>
    </row>
    <row r="220" ht="12.75">
      <c r="H220" s="2"/>
    </row>
    <row r="221" ht="12.75">
      <c r="H221" s="2"/>
    </row>
    <row r="222" ht="12.75">
      <c r="H222" s="2"/>
    </row>
    <row r="223" ht="12.75">
      <c r="H223" s="2"/>
    </row>
    <row r="224" ht="12.75">
      <c r="H224" s="2"/>
    </row>
    <row r="225" ht="12.75">
      <c r="H225" s="2"/>
    </row>
    <row r="226" ht="12.75">
      <c r="H226" s="2"/>
    </row>
    <row r="227" ht="12.75">
      <c r="H227" s="2"/>
    </row>
    <row r="228" ht="12.75">
      <c r="H228" s="2"/>
    </row>
    <row r="229" ht="12.75">
      <c r="H229" s="2"/>
    </row>
    <row r="230" ht="12.75">
      <c r="H230" s="2"/>
    </row>
    <row r="231" ht="12.75">
      <c r="H231" s="2"/>
    </row>
    <row r="232" ht="12.75">
      <c r="H232" s="2"/>
    </row>
    <row r="233" ht="12.75">
      <c r="H233" s="2"/>
    </row>
    <row r="234" ht="12.75">
      <c r="H234" s="2"/>
    </row>
    <row r="235" ht="12.75">
      <c r="H235" s="2"/>
    </row>
    <row r="236" ht="12.75">
      <c r="H236" s="2"/>
    </row>
    <row r="237" ht="12.75">
      <c r="H237" s="2"/>
    </row>
    <row r="238" ht="12.75">
      <c r="H238" s="2"/>
    </row>
    <row r="239" ht="12.75">
      <c r="H239" s="2"/>
    </row>
    <row r="240" ht="12.75">
      <c r="H240" s="2"/>
    </row>
    <row r="241" ht="12.75">
      <c r="H241" s="2"/>
    </row>
    <row r="242" ht="12.75">
      <c r="H242" s="2"/>
    </row>
    <row r="243" ht="12.75">
      <c r="H243" s="2"/>
    </row>
    <row r="244" ht="12.75">
      <c r="H244" s="2"/>
    </row>
    <row r="245" ht="12.75">
      <c r="H245" s="2"/>
    </row>
    <row r="246" ht="12.75">
      <c r="H246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38" sqref="O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46" sqref="T46"/>
    </sheetView>
  </sheetViews>
  <sheetFormatPr defaultColWidth="9.140625" defaultRowHeight="12.75"/>
  <cols>
    <col min="1" max="1" width="13.421875" style="0" bestFit="1" customWidth="1"/>
    <col min="2" max="2" width="7.57421875" style="0" bestFit="1" customWidth="1"/>
    <col min="3" max="3" width="8.00390625" style="0" bestFit="1" customWidth="1"/>
    <col min="4" max="4" width="7.28125" style="0" bestFit="1" customWidth="1"/>
    <col min="5" max="5" width="7.57421875" style="0" bestFit="1" customWidth="1"/>
    <col min="6" max="6" width="8.0039062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43" sqref="W43"/>
    </sheetView>
  </sheetViews>
  <sheetFormatPr defaultColWidth="9.140625" defaultRowHeight="12.75"/>
  <cols>
    <col min="1" max="1" width="6.7109375" style="0" bestFit="1" customWidth="1"/>
    <col min="2" max="2" width="7.57421875" style="0" bestFit="1" customWidth="1"/>
    <col min="3" max="3" width="8.00390625" style="0" bestFit="1" customWidth="1"/>
    <col min="4" max="4" width="7.28125" style="0" bestFit="1" customWidth="1"/>
    <col min="5" max="5" width="7.57421875" style="0" bestFit="1" customWidth="1"/>
    <col min="6" max="6" width="8.00390625" style="0" bestFit="1" customWidth="1"/>
    <col min="8" max="8" width="13.421875" style="0" bestFit="1" customWidth="1"/>
    <col min="9" max="9" width="7.57421875" style="0" bestFit="1" customWidth="1"/>
    <col min="10" max="10" width="8.00390625" style="0" bestFit="1" customWidth="1"/>
    <col min="11" max="11" width="7.28125" style="0" bestFit="1" customWidth="1"/>
    <col min="12" max="12" width="7.57421875" style="0" bestFit="1" customWidth="1"/>
    <col min="13" max="13" width="8.0039062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P178"/>
  <sheetViews>
    <sheetView zoomScalePageLayoutView="0" workbookViewId="0" topLeftCell="A125">
      <selection activeCell="K1" sqref="K1:P177"/>
    </sheetView>
  </sheetViews>
  <sheetFormatPr defaultColWidth="9.140625" defaultRowHeight="12.75"/>
  <cols>
    <col min="1" max="1" width="6.7109375" style="0" bestFit="1" customWidth="1"/>
    <col min="2" max="2" width="7.57421875" style="0" bestFit="1" customWidth="1"/>
    <col min="3" max="3" width="8.00390625" style="0" bestFit="1" customWidth="1"/>
    <col min="4" max="4" width="7.28125" style="0" bestFit="1" customWidth="1"/>
    <col min="5" max="5" width="7.57421875" style="0" bestFit="1" customWidth="1"/>
    <col min="6" max="6" width="8.00390625" style="0" bestFit="1" customWidth="1"/>
    <col min="8" max="8" width="2.00390625" style="0" customWidth="1"/>
    <col min="9" max="9" width="13.421875" style="0" customWidth="1"/>
    <col min="10" max="10" width="7.57421875" style="0" customWidth="1"/>
    <col min="11" max="11" width="13.421875" style="0" bestFit="1" customWidth="1"/>
    <col min="12" max="12" width="7.57421875" style="0" bestFit="1" customWidth="1"/>
    <col min="13" max="13" width="8.00390625" style="0" bestFit="1" customWidth="1"/>
    <col min="14" max="14" width="7.28125" style="0" bestFit="1" customWidth="1"/>
    <col min="15" max="15" width="7.57421875" style="0" bestFit="1" customWidth="1"/>
    <col min="16" max="16" width="8.00390625" style="0" bestFit="1" customWidth="1"/>
    <col min="17" max="17" width="6.7109375" style="0" bestFit="1" customWidth="1"/>
    <col min="18" max="18" width="7.57421875" style="0" bestFit="1" customWidth="1"/>
    <col min="19" max="19" width="8.00390625" style="0" bestFit="1" customWidth="1"/>
    <col min="20" max="20" width="7.28125" style="0" bestFit="1" customWidth="1"/>
    <col min="21" max="21" width="7.57421875" style="0" bestFit="1" customWidth="1"/>
    <col min="22" max="22" width="8.00390625" style="0" bestFit="1" customWidth="1"/>
    <col min="25" max="25" width="13.421875" style="0" bestFit="1" customWidth="1"/>
    <col min="26" max="26" width="7.57421875" style="0" bestFit="1" customWidth="1"/>
    <col min="27" max="27" width="8.00390625" style="0" bestFit="1" customWidth="1"/>
    <col min="28" max="28" width="7.28125" style="0" bestFit="1" customWidth="1"/>
    <col min="29" max="29" width="7.57421875" style="0" bestFit="1" customWidth="1"/>
    <col min="30" max="30" width="8.00390625" style="0" bestFit="1" customWidth="1"/>
  </cols>
  <sheetData>
    <row r="1" spans="11:16" ht="12.75">
      <c r="K1" t="s">
        <v>2</v>
      </c>
      <c r="L1" t="s">
        <v>3</v>
      </c>
      <c r="M1" t="s">
        <v>4</v>
      </c>
      <c r="N1" t="s">
        <v>5</v>
      </c>
      <c r="O1" t="s">
        <v>6</v>
      </c>
      <c r="P1" t="s">
        <v>7</v>
      </c>
    </row>
    <row r="2" spans="11:16" ht="12.75">
      <c r="K2">
        <v>0</v>
      </c>
      <c r="L2">
        <v>0</v>
      </c>
      <c r="M2">
        <v>1.26</v>
      </c>
      <c r="N2">
        <v>0</v>
      </c>
      <c r="O2">
        <v>248.19</v>
      </c>
      <c r="P2">
        <v>95.75</v>
      </c>
    </row>
    <row r="3" spans="11:16" ht="12.75">
      <c r="K3">
        <v>0</v>
      </c>
      <c r="L3">
        <v>6.63</v>
      </c>
      <c r="M3">
        <v>38.78</v>
      </c>
      <c r="N3">
        <v>0</v>
      </c>
      <c r="O3">
        <v>249.4</v>
      </c>
      <c r="P3">
        <v>67.62</v>
      </c>
    </row>
    <row r="4" spans="11:16" ht="12.75">
      <c r="K4">
        <v>0</v>
      </c>
      <c r="L4">
        <v>16.87</v>
      </c>
      <c r="M4">
        <v>73.61</v>
      </c>
      <c r="N4">
        <v>0</v>
      </c>
      <c r="O4">
        <v>249.4</v>
      </c>
      <c r="P4">
        <v>46.74</v>
      </c>
    </row>
    <row r="5" spans="11:16" ht="12.75">
      <c r="K5">
        <v>0</v>
      </c>
      <c r="L5">
        <v>28.31</v>
      </c>
      <c r="M5">
        <v>94.55</v>
      </c>
      <c r="N5">
        <v>0</v>
      </c>
      <c r="O5">
        <v>250</v>
      </c>
      <c r="P5">
        <v>34.47</v>
      </c>
    </row>
    <row r="6" spans="11:16" ht="12.75">
      <c r="K6">
        <v>0</v>
      </c>
      <c r="L6">
        <v>39.76</v>
      </c>
      <c r="M6">
        <v>105.33</v>
      </c>
      <c r="N6">
        <v>0</v>
      </c>
      <c r="O6">
        <v>251.2</v>
      </c>
      <c r="P6">
        <v>27.95</v>
      </c>
    </row>
    <row r="7" spans="11:16" ht="12.75">
      <c r="K7">
        <v>0</v>
      </c>
      <c r="L7">
        <v>51.81</v>
      </c>
      <c r="M7">
        <v>111.91</v>
      </c>
      <c r="N7">
        <v>0</v>
      </c>
      <c r="O7">
        <v>250.6</v>
      </c>
      <c r="P7">
        <v>24.06</v>
      </c>
    </row>
    <row r="8" spans="11:16" ht="12.75">
      <c r="K8">
        <v>0</v>
      </c>
      <c r="L8">
        <v>66.27</v>
      </c>
      <c r="M8">
        <v>116.7</v>
      </c>
      <c r="N8">
        <v>0</v>
      </c>
      <c r="O8">
        <v>251.2</v>
      </c>
      <c r="P8">
        <v>21.54</v>
      </c>
    </row>
    <row r="9" spans="11:16" ht="12.75">
      <c r="K9">
        <v>0</v>
      </c>
      <c r="L9">
        <v>81.93</v>
      </c>
      <c r="M9">
        <v>119.09</v>
      </c>
      <c r="N9">
        <v>0</v>
      </c>
      <c r="O9">
        <v>251.81</v>
      </c>
      <c r="P9">
        <v>19.87</v>
      </c>
    </row>
    <row r="10" spans="11:16" ht="12.75">
      <c r="K10">
        <v>0</v>
      </c>
      <c r="L10">
        <v>98.8</v>
      </c>
      <c r="M10">
        <v>121.48</v>
      </c>
      <c r="N10">
        <v>0</v>
      </c>
      <c r="O10">
        <v>251.2</v>
      </c>
      <c r="P10">
        <v>18.91</v>
      </c>
    </row>
    <row r="11" spans="11:16" ht="12.75">
      <c r="K11">
        <v>0</v>
      </c>
      <c r="L11">
        <v>118.07</v>
      </c>
      <c r="M11">
        <v>122.68</v>
      </c>
      <c r="N11">
        <v>0</v>
      </c>
      <c r="O11">
        <v>251.81</v>
      </c>
      <c r="P11">
        <v>17.95</v>
      </c>
    </row>
    <row r="12" spans="11:16" ht="12.75">
      <c r="K12">
        <v>0</v>
      </c>
      <c r="L12">
        <v>141.57</v>
      </c>
      <c r="M12">
        <v>126.27</v>
      </c>
      <c r="N12">
        <v>0</v>
      </c>
      <c r="O12">
        <v>251.2</v>
      </c>
      <c r="P12">
        <v>17.12</v>
      </c>
    </row>
    <row r="13" spans="11:16" ht="12.75">
      <c r="K13">
        <v>0</v>
      </c>
      <c r="L13">
        <v>168.07</v>
      </c>
      <c r="M13">
        <v>128.07</v>
      </c>
      <c r="N13">
        <v>0</v>
      </c>
      <c r="O13">
        <v>250.6</v>
      </c>
      <c r="P13">
        <v>16.58</v>
      </c>
    </row>
    <row r="14" spans="11:16" ht="12.75">
      <c r="K14">
        <v>0</v>
      </c>
      <c r="L14">
        <v>200.6</v>
      </c>
      <c r="M14">
        <v>130.46</v>
      </c>
      <c r="N14">
        <v>0</v>
      </c>
      <c r="O14">
        <v>251.2</v>
      </c>
      <c r="P14">
        <v>15.92</v>
      </c>
    </row>
    <row r="15" spans="11:16" ht="12.75">
      <c r="K15">
        <v>0</v>
      </c>
      <c r="L15">
        <v>243.37</v>
      </c>
      <c r="M15">
        <v>133.45</v>
      </c>
      <c r="N15">
        <v>0</v>
      </c>
      <c r="O15">
        <v>253.01</v>
      </c>
      <c r="P15">
        <v>15.44</v>
      </c>
    </row>
    <row r="16" spans="11:16" ht="12.75">
      <c r="K16">
        <v>0</v>
      </c>
      <c r="L16">
        <v>303.61</v>
      </c>
      <c r="M16">
        <v>136.45</v>
      </c>
      <c r="N16">
        <v>0</v>
      </c>
      <c r="O16">
        <v>253.01</v>
      </c>
      <c r="P16">
        <v>14.6</v>
      </c>
    </row>
    <row r="17" spans="11:16" ht="12.75">
      <c r="K17">
        <v>0</v>
      </c>
      <c r="L17">
        <v>404.82</v>
      </c>
      <c r="M17">
        <v>141.83</v>
      </c>
      <c r="N17">
        <v>0</v>
      </c>
      <c r="O17">
        <v>253.01</v>
      </c>
      <c r="P17">
        <v>13.41</v>
      </c>
    </row>
    <row r="18" spans="11:16" ht="12.75">
      <c r="K18">
        <v>-2</v>
      </c>
      <c r="L18">
        <v>0</v>
      </c>
      <c r="M18">
        <v>0.78</v>
      </c>
      <c r="N18">
        <v>0</v>
      </c>
      <c r="O18">
        <v>249.4</v>
      </c>
      <c r="P18">
        <v>73.61</v>
      </c>
    </row>
    <row r="19" spans="11:16" ht="12.75">
      <c r="K19">
        <v>-2</v>
      </c>
      <c r="L19">
        <v>7.23</v>
      </c>
      <c r="M19">
        <v>41.71</v>
      </c>
      <c r="N19">
        <v>0</v>
      </c>
      <c r="O19">
        <v>251.81</v>
      </c>
      <c r="P19">
        <v>44.58</v>
      </c>
    </row>
    <row r="20" spans="11:16" ht="12.75">
      <c r="K20">
        <v>-2</v>
      </c>
      <c r="L20">
        <v>17.47</v>
      </c>
      <c r="M20">
        <v>63.44</v>
      </c>
      <c r="N20">
        <v>0</v>
      </c>
      <c r="O20">
        <v>250.6</v>
      </c>
      <c r="P20">
        <v>32.08</v>
      </c>
    </row>
    <row r="21" spans="11:16" ht="12.75">
      <c r="K21">
        <v>-2</v>
      </c>
      <c r="L21">
        <v>26.51</v>
      </c>
      <c r="M21">
        <v>73.61</v>
      </c>
      <c r="N21">
        <v>0</v>
      </c>
      <c r="O21">
        <v>250.6</v>
      </c>
      <c r="P21">
        <v>25.91</v>
      </c>
    </row>
    <row r="22" spans="11:16" ht="12.75">
      <c r="K22">
        <v>-2</v>
      </c>
      <c r="L22">
        <v>38.55</v>
      </c>
      <c r="M22">
        <v>81.39</v>
      </c>
      <c r="N22">
        <v>0</v>
      </c>
      <c r="O22">
        <v>251.2</v>
      </c>
      <c r="P22">
        <v>21.96</v>
      </c>
    </row>
    <row r="23" spans="11:16" ht="12.75">
      <c r="K23">
        <v>-2</v>
      </c>
      <c r="L23">
        <v>51.81</v>
      </c>
      <c r="M23">
        <v>86.18</v>
      </c>
      <c r="N23">
        <v>0</v>
      </c>
      <c r="O23">
        <v>250.6</v>
      </c>
      <c r="P23">
        <v>19.21</v>
      </c>
    </row>
    <row r="24" spans="11:16" ht="12.75">
      <c r="K24">
        <v>-2</v>
      </c>
      <c r="L24">
        <v>65.06</v>
      </c>
      <c r="M24">
        <v>90.37</v>
      </c>
      <c r="N24">
        <v>0</v>
      </c>
      <c r="O24">
        <v>251.2</v>
      </c>
      <c r="P24">
        <v>16.94</v>
      </c>
    </row>
    <row r="25" spans="11:16" ht="12.75">
      <c r="K25">
        <v>-2</v>
      </c>
      <c r="L25">
        <v>81.33</v>
      </c>
      <c r="M25">
        <v>92.16</v>
      </c>
      <c r="N25">
        <v>0</v>
      </c>
      <c r="O25">
        <v>251.2</v>
      </c>
      <c r="P25">
        <v>15.74</v>
      </c>
    </row>
    <row r="26" spans="11:16" ht="12.75">
      <c r="K26">
        <v>-2</v>
      </c>
      <c r="L26">
        <v>99.4</v>
      </c>
      <c r="M26">
        <v>94.55</v>
      </c>
      <c r="N26">
        <v>0</v>
      </c>
      <c r="O26">
        <v>251.81</v>
      </c>
      <c r="P26">
        <v>14.6</v>
      </c>
    </row>
    <row r="27" spans="11:16" ht="12.75">
      <c r="K27">
        <v>-2</v>
      </c>
      <c r="L27">
        <v>118.67</v>
      </c>
      <c r="M27">
        <v>96.35</v>
      </c>
      <c r="N27">
        <v>0</v>
      </c>
      <c r="O27">
        <v>251.81</v>
      </c>
      <c r="P27">
        <v>13.88</v>
      </c>
    </row>
    <row r="28" spans="11:16" ht="12.75">
      <c r="K28">
        <v>-2</v>
      </c>
      <c r="L28">
        <v>139.76</v>
      </c>
      <c r="M28">
        <v>98.14</v>
      </c>
      <c r="N28">
        <v>0</v>
      </c>
      <c r="O28">
        <v>251.81</v>
      </c>
      <c r="P28">
        <v>13.41</v>
      </c>
    </row>
    <row r="29" spans="11:16" ht="12.75">
      <c r="K29">
        <v>-2</v>
      </c>
      <c r="L29">
        <v>167.47</v>
      </c>
      <c r="M29">
        <v>99.94</v>
      </c>
      <c r="N29">
        <v>0</v>
      </c>
      <c r="O29">
        <v>252.41</v>
      </c>
      <c r="P29">
        <v>12.69</v>
      </c>
    </row>
    <row r="30" spans="11:16" ht="12.75">
      <c r="K30">
        <v>-2</v>
      </c>
      <c r="L30">
        <v>201.81</v>
      </c>
      <c r="M30">
        <v>101.14</v>
      </c>
      <c r="N30">
        <v>0</v>
      </c>
      <c r="O30">
        <v>251.2</v>
      </c>
      <c r="P30">
        <v>12.33</v>
      </c>
    </row>
    <row r="31" spans="11:16" ht="12.75">
      <c r="K31">
        <v>-2</v>
      </c>
      <c r="L31">
        <v>243.37</v>
      </c>
      <c r="M31">
        <v>104.73</v>
      </c>
      <c r="N31">
        <v>0</v>
      </c>
      <c r="O31">
        <v>253.01</v>
      </c>
      <c r="P31">
        <v>11.91</v>
      </c>
    </row>
    <row r="32" spans="11:16" ht="12.75">
      <c r="K32">
        <v>-2</v>
      </c>
      <c r="L32">
        <v>303.01</v>
      </c>
      <c r="M32">
        <v>107.12</v>
      </c>
      <c r="N32">
        <v>0</v>
      </c>
      <c r="O32">
        <v>253.61</v>
      </c>
      <c r="P32">
        <v>11.37</v>
      </c>
    </row>
    <row r="33" spans="11:16" ht="12.75">
      <c r="K33">
        <v>-2</v>
      </c>
      <c r="L33">
        <v>404.22</v>
      </c>
      <c r="M33">
        <v>111.91</v>
      </c>
      <c r="N33">
        <v>0</v>
      </c>
      <c r="O33">
        <v>253.01</v>
      </c>
      <c r="P33">
        <v>10.47</v>
      </c>
    </row>
    <row r="34" spans="11:16" ht="12.75">
      <c r="K34">
        <v>-4.01</v>
      </c>
      <c r="L34">
        <v>0</v>
      </c>
      <c r="M34">
        <v>0.42</v>
      </c>
      <c r="N34">
        <v>0</v>
      </c>
      <c r="O34">
        <v>250</v>
      </c>
      <c r="P34">
        <v>53.86</v>
      </c>
    </row>
    <row r="35" spans="11:16" ht="12.75">
      <c r="K35">
        <v>-4.01</v>
      </c>
      <c r="L35">
        <v>7.23</v>
      </c>
      <c r="M35">
        <v>39.5</v>
      </c>
      <c r="N35">
        <v>0</v>
      </c>
      <c r="O35">
        <v>253.61</v>
      </c>
      <c r="P35">
        <v>28.49</v>
      </c>
    </row>
    <row r="36" spans="11:16" ht="12.75">
      <c r="K36">
        <v>-4.01</v>
      </c>
      <c r="L36">
        <v>16.27</v>
      </c>
      <c r="M36">
        <v>49.67</v>
      </c>
      <c r="N36">
        <v>0</v>
      </c>
      <c r="O36">
        <v>253.01</v>
      </c>
      <c r="P36">
        <v>23.16</v>
      </c>
    </row>
    <row r="37" spans="11:16" ht="12.75">
      <c r="K37">
        <v>-4.01</v>
      </c>
      <c r="L37">
        <v>26.51</v>
      </c>
      <c r="M37">
        <v>56.85</v>
      </c>
      <c r="N37">
        <v>0</v>
      </c>
      <c r="O37">
        <v>251.81</v>
      </c>
      <c r="P37">
        <v>19.63</v>
      </c>
    </row>
    <row r="38" spans="11:16" ht="12.75">
      <c r="K38">
        <v>-4.01</v>
      </c>
      <c r="L38">
        <v>39.16</v>
      </c>
      <c r="M38">
        <v>59.84</v>
      </c>
      <c r="N38">
        <v>0</v>
      </c>
      <c r="O38">
        <v>251.81</v>
      </c>
      <c r="P38">
        <v>16.82</v>
      </c>
    </row>
    <row r="39" spans="11:16" ht="12.75">
      <c r="K39">
        <v>-4.01</v>
      </c>
      <c r="L39">
        <v>51.81</v>
      </c>
      <c r="M39">
        <v>64.03</v>
      </c>
      <c r="N39">
        <v>0</v>
      </c>
      <c r="O39">
        <v>251.2</v>
      </c>
      <c r="P39">
        <v>14.9</v>
      </c>
    </row>
    <row r="40" spans="11:16" ht="12.75">
      <c r="K40">
        <v>-4.01</v>
      </c>
      <c r="L40">
        <v>66.87</v>
      </c>
      <c r="M40">
        <v>67.62</v>
      </c>
      <c r="N40">
        <v>0</v>
      </c>
      <c r="O40">
        <v>251.2</v>
      </c>
      <c r="P40">
        <v>13.11</v>
      </c>
    </row>
    <row r="41" spans="11:16" ht="12.75">
      <c r="K41">
        <v>-4.01</v>
      </c>
      <c r="L41">
        <v>81.33</v>
      </c>
      <c r="M41">
        <v>70.02</v>
      </c>
      <c r="N41">
        <v>0</v>
      </c>
      <c r="O41">
        <v>251.81</v>
      </c>
      <c r="P41">
        <v>12.03</v>
      </c>
    </row>
    <row r="42" spans="11:16" ht="12.75">
      <c r="K42">
        <v>-4.01</v>
      </c>
      <c r="L42">
        <v>100</v>
      </c>
      <c r="M42">
        <v>71.81</v>
      </c>
      <c r="N42">
        <v>0</v>
      </c>
      <c r="O42">
        <v>253.01</v>
      </c>
      <c r="P42">
        <v>11.07</v>
      </c>
    </row>
    <row r="43" spans="11:16" ht="12.75">
      <c r="K43">
        <v>-4.01</v>
      </c>
      <c r="L43">
        <v>116.87</v>
      </c>
      <c r="M43">
        <v>73.61</v>
      </c>
      <c r="N43">
        <v>0</v>
      </c>
      <c r="O43">
        <v>253.01</v>
      </c>
      <c r="P43">
        <v>10.71</v>
      </c>
    </row>
    <row r="44" spans="11:16" ht="12.75">
      <c r="K44">
        <v>-4.01</v>
      </c>
      <c r="L44">
        <v>139.76</v>
      </c>
      <c r="M44">
        <v>74.81</v>
      </c>
      <c r="N44">
        <v>0</v>
      </c>
      <c r="O44">
        <v>252.41</v>
      </c>
      <c r="P44">
        <v>10.11</v>
      </c>
    </row>
    <row r="45" spans="11:16" ht="12.75">
      <c r="K45">
        <v>-4.01</v>
      </c>
      <c r="L45">
        <v>168.67</v>
      </c>
      <c r="M45">
        <v>77.2</v>
      </c>
      <c r="N45">
        <v>0</v>
      </c>
      <c r="O45">
        <v>253.01</v>
      </c>
      <c r="P45">
        <v>9.87</v>
      </c>
    </row>
    <row r="46" spans="11:16" ht="12.75">
      <c r="K46">
        <v>-4.01</v>
      </c>
      <c r="L46">
        <v>201.2</v>
      </c>
      <c r="M46">
        <v>77.8</v>
      </c>
      <c r="N46">
        <v>0</v>
      </c>
      <c r="O46">
        <v>252.41</v>
      </c>
      <c r="P46">
        <v>9.4</v>
      </c>
    </row>
    <row r="47" spans="11:16" ht="12.75">
      <c r="K47">
        <v>-4.01</v>
      </c>
      <c r="L47">
        <v>243.37</v>
      </c>
      <c r="M47">
        <v>80.19</v>
      </c>
      <c r="N47">
        <v>0</v>
      </c>
      <c r="O47">
        <v>253.01</v>
      </c>
      <c r="P47">
        <v>9.1</v>
      </c>
    </row>
    <row r="48" spans="11:16" ht="12.75">
      <c r="K48">
        <v>-4.01</v>
      </c>
      <c r="L48">
        <v>303.01</v>
      </c>
      <c r="M48">
        <v>81.99</v>
      </c>
      <c r="N48">
        <v>0</v>
      </c>
      <c r="O48">
        <v>253.61</v>
      </c>
      <c r="P48">
        <v>8.62</v>
      </c>
    </row>
    <row r="49" spans="11:16" ht="12.75">
      <c r="K49">
        <v>-4.01</v>
      </c>
      <c r="L49">
        <v>404.22</v>
      </c>
      <c r="M49">
        <v>85.58</v>
      </c>
      <c r="N49">
        <v>0</v>
      </c>
      <c r="O49">
        <v>253.01</v>
      </c>
      <c r="P49">
        <v>7.96</v>
      </c>
    </row>
    <row r="50" spans="11:16" ht="12.75">
      <c r="K50">
        <v>-5.99</v>
      </c>
      <c r="L50">
        <v>0</v>
      </c>
      <c r="M50">
        <v>0.6</v>
      </c>
      <c r="N50">
        <v>0</v>
      </c>
      <c r="O50">
        <v>250.6</v>
      </c>
      <c r="P50">
        <v>37.52</v>
      </c>
    </row>
    <row r="51" spans="11:16" ht="12.75">
      <c r="K51">
        <v>-5.99</v>
      </c>
      <c r="L51">
        <v>7.83</v>
      </c>
      <c r="M51">
        <v>31.36</v>
      </c>
      <c r="N51">
        <v>0</v>
      </c>
      <c r="O51">
        <v>253.01</v>
      </c>
      <c r="P51">
        <v>18.37</v>
      </c>
    </row>
    <row r="52" spans="11:16" ht="12.75">
      <c r="K52">
        <v>-5.99</v>
      </c>
      <c r="L52">
        <v>18.07</v>
      </c>
      <c r="M52">
        <v>37.46</v>
      </c>
      <c r="N52">
        <v>0</v>
      </c>
      <c r="O52">
        <v>253.01</v>
      </c>
      <c r="P52">
        <v>15.86</v>
      </c>
    </row>
    <row r="53" spans="11:16" ht="12.75">
      <c r="K53">
        <v>-5.99</v>
      </c>
      <c r="L53">
        <v>29.52</v>
      </c>
      <c r="M53">
        <v>41.29</v>
      </c>
      <c r="N53">
        <v>0</v>
      </c>
      <c r="O53">
        <v>254.22</v>
      </c>
      <c r="P53">
        <v>14</v>
      </c>
    </row>
    <row r="54" spans="11:16" ht="12.75">
      <c r="K54">
        <v>-5.99</v>
      </c>
      <c r="L54">
        <v>40.36</v>
      </c>
      <c r="M54">
        <v>43.27</v>
      </c>
      <c r="N54">
        <v>0</v>
      </c>
      <c r="O54">
        <v>253.01</v>
      </c>
      <c r="P54">
        <v>12.63</v>
      </c>
    </row>
    <row r="55" spans="11:16" ht="12.75">
      <c r="K55">
        <v>-5.99</v>
      </c>
      <c r="L55">
        <v>53.61</v>
      </c>
      <c r="M55">
        <v>45.6</v>
      </c>
      <c r="N55">
        <v>0</v>
      </c>
      <c r="O55">
        <v>252.41</v>
      </c>
      <c r="P55">
        <v>11.37</v>
      </c>
    </row>
    <row r="56" spans="11:16" ht="12.75">
      <c r="K56">
        <v>-5.99</v>
      </c>
      <c r="L56">
        <v>67.47</v>
      </c>
      <c r="M56">
        <v>48</v>
      </c>
      <c r="N56">
        <v>0</v>
      </c>
      <c r="O56">
        <v>253.01</v>
      </c>
      <c r="P56">
        <v>9.69</v>
      </c>
    </row>
    <row r="57" spans="11:16" ht="12.75">
      <c r="K57">
        <v>-5.99</v>
      </c>
      <c r="L57">
        <v>81.93</v>
      </c>
      <c r="M57">
        <v>49.55</v>
      </c>
      <c r="N57">
        <v>0</v>
      </c>
      <c r="O57">
        <v>251.2</v>
      </c>
      <c r="P57">
        <v>8.56</v>
      </c>
    </row>
    <row r="58" spans="11:16" ht="12.75">
      <c r="K58">
        <v>-5.99</v>
      </c>
      <c r="L58">
        <v>99.4</v>
      </c>
      <c r="M58">
        <v>51.47</v>
      </c>
      <c r="N58">
        <v>0</v>
      </c>
      <c r="O58">
        <v>251.81</v>
      </c>
      <c r="P58">
        <v>7.9</v>
      </c>
    </row>
    <row r="59" spans="11:16" ht="12.75">
      <c r="K59">
        <v>-5.99</v>
      </c>
      <c r="L59">
        <v>118.07</v>
      </c>
      <c r="M59">
        <v>52.66</v>
      </c>
      <c r="N59">
        <v>0</v>
      </c>
      <c r="O59">
        <v>251.81</v>
      </c>
      <c r="P59">
        <v>7.6</v>
      </c>
    </row>
    <row r="60" spans="11:16" ht="12.75">
      <c r="K60">
        <v>-5.99</v>
      </c>
      <c r="L60">
        <v>142.17</v>
      </c>
      <c r="M60">
        <v>53.26</v>
      </c>
      <c r="N60">
        <v>0</v>
      </c>
      <c r="O60">
        <v>253.01</v>
      </c>
      <c r="P60">
        <v>7.12</v>
      </c>
    </row>
    <row r="61" spans="11:16" ht="12.75">
      <c r="K61">
        <v>-5.99</v>
      </c>
      <c r="L61">
        <v>168.07</v>
      </c>
      <c r="M61">
        <v>54.46</v>
      </c>
      <c r="N61">
        <v>0</v>
      </c>
      <c r="O61">
        <v>252.41</v>
      </c>
      <c r="P61">
        <v>6.76</v>
      </c>
    </row>
    <row r="62" spans="11:16" ht="12.75">
      <c r="K62">
        <v>-5.99</v>
      </c>
      <c r="L62">
        <v>201.2</v>
      </c>
      <c r="M62">
        <v>55.06</v>
      </c>
      <c r="N62">
        <v>0</v>
      </c>
      <c r="O62">
        <v>251.81</v>
      </c>
      <c r="P62">
        <v>6.58</v>
      </c>
    </row>
    <row r="63" spans="11:16" ht="12.75">
      <c r="K63">
        <v>-5.99</v>
      </c>
      <c r="L63">
        <v>243.98</v>
      </c>
      <c r="M63">
        <v>57.45</v>
      </c>
      <c r="N63">
        <v>0</v>
      </c>
      <c r="O63">
        <v>253.61</v>
      </c>
      <c r="P63">
        <v>6.46</v>
      </c>
    </row>
    <row r="64" spans="11:16" ht="12.75">
      <c r="K64">
        <v>-5.99</v>
      </c>
      <c r="L64">
        <v>303.01</v>
      </c>
      <c r="M64">
        <v>59.25</v>
      </c>
      <c r="N64">
        <v>0</v>
      </c>
      <c r="O64">
        <v>253.01</v>
      </c>
      <c r="P64">
        <v>6.16</v>
      </c>
    </row>
    <row r="65" spans="11:16" ht="12.75">
      <c r="K65">
        <v>-5.99</v>
      </c>
      <c r="L65">
        <v>404.22</v>
      </c>
      <c r="M65">
        <v>62.84</v>
      </c>
      <c r="N65">
        <v>0</v>
      </c>
      <c r="O65">
        <v>253.61</v>
      </c>
      <c r="P65">
        <v>5.69</v>
      </c>
    </row>
    <row r="66" spans="11:16" ht="12.75">
      <c r="K66">
        <v>-8</v>
      </c>
      <c r="L66">
        <v>0</v>
      </c>
      <c r="M66">
        <v>0.96</v>
      </c>
      <c r="N66">
        <v>0</v>
      </c>
      <c r="O66">
        <v>251.2</v>
      </c>
      <c r="P66">
        <v>24.3</v>
      </c>
    </row>
    <row r="67" spans="11:16" ht="12.75">
      <c r="K67">
        <v>-8</v>
      </c>
      <c r="L67">
        <v>6.63</v>
      </c>
      <c r="M67">
        <v>19.93</v>
      </c>
      <c r="N67">
        <v>0</v>
      </c>
      <c r="O67">
        <v>251.2</v>
      </c>
      <c r="P67">
        <v>11.73</v>
      </c>
    </row>
    <row r="68" spans="11:16" ht="12.75">
      <c r="K68">
        <v>-8</v>
      </c>
      <c r="L68">
        <v>17.47</v>
      </c>
      <c r="M68">
        <v>23.88</v>
      </c>
      <c r="N68">
        <v>0</v>
      </c>
      <c r="O68">
        <v>251.2</v>
      </c>
      <c r="P68">
        <v>9.75</v>
      </c>
    </row>
    <row r="69" spans="11:16" ht="12.75">
      <c r="K69">
        <v>-8</v>
      </c>
      <c r="L69">
        <v>27.71</v>
      </c>
      <c r="M69">
        <v>25.61</v>
      </c>
      <c r="N69">
        <v>0</v>
      </c>
      <c r="O69">
        <v>251.81</v>
      </c>
      <c r="P69">
        <v>9.22</v>
      </c>
    </row>
    <row r="70" spans="11:16" ht="12.75">
      <c r="K70">
        <v>-8</v>
      </c>
      <c r="L70">
        <v>39.76</v>
      </c>
      <c r="M70">
        <v>26.57</v>
      </c>
      <c r="N70">
        <v>0</v>
      </c>
      <c r="O70">
        <v>251.2</v>
      </c>
      <c r="P70">
        <v>8.68</v>
      </c>
    </row>
    <row r="71" spans="11:16" ht="12.75">
      <c r="K71">
        <v>-8</v>
      </c>
      <c r="L71">
        <v>51.2</v>
      </c>
      <c r="M71">
        <v>28.43</v>
      </c>
      <c r="N71">
        <v>0</v>
      </c>
      <c r="O71">
        <v>250.6</v>
      </c>
      <c r="P71">
        <v>7.78</v>
      </c>
    </row>
    <row r="72" spans="11:16" ht="12.75">
      <c r="K72">
        <v>-8</v>
      </c>
      <c r="L72">
        <v>66.27</v>
      </c>
      <c r="M72">
        <v>30.4</v>
      </c>
      <c r="N72">
        <v>0</v>
      </c>
      <c r="O72">
        <v>253.01</v>
      </c>
      <c r="P72">
        <v>6.64</v>
      </c>
    </row>
    <row r="73" spans="11:16" ht="12.75">
      <c r="K73">
        <v>-8</v>
      </c>
      <c r="L73">
        <v>81.33</v>
      </c>
      <c r="M73">
        <v>32.2</v>
      </c>
      <c r="N73">
        <v>0</v>
      </c>
      <c r="O73">
        <v>252.41</v>
      </c>
      <c r="P73">
        <v>5.86</v>
      </c>
    </row>
    <row r="74" spans="11:16" ht="12.75">
      <c r="K74">
        <v>-8</v>
      </c>
      <c r="L74">
        <v>98.8</v>
      </c>
      <c r="M74">
        <v>33.27</v>
      </c>
      <c r="N74">
        <v>0</v>
      </c>
      <c r="O74">
        <v>252.41</v>
      </c>
      <c r="P74">
        <v>5.15</v>
      </c>
    </row>
    <row r="75" spans="11:16" ht="12.75">
      <c r="K75">
        <v>-8</v>
      </c>
      <c r="L75">
        <v>119.28</v>
      </c>
      <c r="M75">
        <v>34.29</v>
      </c>
      <c r="N75">
        <v>0</v>
      </c>
      <c r="O75">
        <v>252.41</v>
      </c>
      <c r="P75">
        <v>4.79</v>
      </c>
    </row>
    <row r="76" spans="11:16" ht="12.75">
      <c r="K76">
        <v>-8</v>
      </c>
      <c r="L76">
        <v>141.57</v>
      </c>
      <c r="M76">
        <v>35.01</v>
      </c>
      <c r="N76">
        <v>0</v>
      </c>
      <c r="O76">
        <v>251.2</v>
      </c>
      <c r="P76">
        <v>4.67</v>
      </c>
    </row>
    <row r="77" spans="11:16" ht="12.75">
      <c r="K77">
        <v>-8</v>
      </c>
      <c r="L77">
        <v>168.07</v>
      </c>
      <c r="M77">
        <v>35.79</v>
      </c>
      <c r="N77">
        <v>0</v>
      </c>
      <c r="O77">
        <v>252.41</v>
      </c>
      <c r="P77">
        <v>4.37</v>
      </c>
    </row>
    <row r="78" spans="11:16" ht="12.75">
      <c r="K78">
        <v>-8</v>
      </c>
      <c r="L78">
        <v>201.2</v>
      </c>
      <c r="M78">
        <v>36.8</v>
      </c>
      <c r="N78">
        <v>0</v>
      </c>
      <c r="O78">
        <v>251.81</v>
      </c>
      <c r="P78">
        <v>4.43</v>
      </c>
    </row>
    <row r="79" spans="11:16" ht="12.75">
      <c r="K79">
        <v>-8</v>
      </c>
      <c r="L79">
        <v>243.98</v>
      </c>
      <c r="M79">
        <v>38.3</v>
      </c>
      <c r="N79">
        <v>0</v>
      </c>
      <c r="O79">
        <v>253.61</v>
      </c>
      <c r="P79">
        <v>4.25</v>
      </c>
    </row>
    <row r="80" spans="11:16" ht="12.75">
      <c r="K80">
        <v>-8</v>
      </c>
      <c r="L80">
        <v>303.01</v>
      </c>
      <c r="M80">
        <v>39.8</v>
      </c>
      <c r="N80">
        <v>0</v>
      </c>
      <c r="O80">
        <v>253.61</v>
      </c>
      <c r="P80">
        <v>4.01</v>
      </c>
    </row>
    <row r="81" spans="11:16" ht="12.75">
      <c r="K81">
        <v>-8</v>
      </c>
      <c r="L81">
        <v>404.22</v>
      </c>
      <c r="M81">
        <v>42.49</v>
      </c>
      <c r="N81">
        <v>0</v>
      </c>
      <c r="O81">
        <v>253.61</v>
      </c>
      <c r="P81">
        <v>3.83</v>
      </c>
    </row>
    <row r="82" spans="11:16" ht="12.75">
      <c r="K82">
        <v>-10</v>
      </c>
      <c r="L82">
        <v>0</v>
      </c>
      <c r="M82">
        <v>1.08</v>
      </c>
      <c r="N82">
        <v>0</v>
      </c>
      <c r="O82">
        <v>251.81</v>
      </c>
      <c r="P82">
        <v>14.3</v>
      </c>
    </row>
    <row r="83" spans="11:16" ht="12.75">
      <c r="K83">
        <v>-10</v>
      </c>
      <c r="L83">
        <v>6.63</v>
      </c>
      <c r="M83">
        <v>12.21</v>
      </c>
      <c r="N83">
        <v>0</v>
      </c>
      <c r="O83">
        <v>252.41</v>
      </c>
      <c r="P83">
        <v>6.52</v>
      </c>
    </row>
    <row r="84" spans="11:16" ht="12.75">
      <c r="K84">
        <v>-10</v>
      </c>
      <c r="L84">
        <v>16.27</v>
      </c>
      <c r="M84">
        <v>13.64</v>
      </c>
      <c r="N84">
        <v>0</v>
      </c>
      <c r="O84">
        <v>251.81</v>
      </c>
      <c r="P84">
        <v>5.69</v>
      </c>
    </row>
    <row r="85" spans="11:16" ht="12.75">
      <c r="K85">
        <v>-10</v>
      </c>
      <c r="L85">
        <v>27.71</v>
      </c>
      <c r="M85">
        <v>14.6</v>
      </c>
      <c r="N85">
        <v>0</v>
      </c>
      <c r="O85">
        <v>251.81</v>
      </c>
      <c r="P85">
        <v>5.39</v>
      </c>
    </row>
    <row r="86" spans="11:16" ht="12.75">
      <c r="K86">
        <v>-10</v>
      </c>
      <c r="L86">
        <v>39.76</v>
      </c>
      <c r="M86">
        <v>15.08</v>
      </c>
      <c r="N86">
        <v>0</v>
      </c>
      <c r="O86">
        <v>252.41</v>
      </c>
      <c r="P86">
        <v>5.21</v>
      </c>
    </row>
    <row r="87" spans="11:16" ht="12.75">
      <c r="K87">
        <v>-10</v>
      </c>
      <c r="L87">
        <v>52.41</v>
      </c>
      <c r="M87">
        <v>15.74</v>
      </c>
      <c r="N87">
        <v>0</v>
      </c>
      <c r="O87">
        <v>252.41</v>
      </c>
      <c r="P87">
        <v>4.91</v>
      </c>
    </row>
    <row r="88" spans="11:16" ht="12.75">
      <c r="K88">
        <v>-10</v>
      </c>
      <c r="L88">
        <v>65.66</v>
      </c>
      <c r="M88">
        <v>17.77</v>
      </c>
      <c r="N88">
        <v>0</v>
      </c>
      <c r="O88">
        <v>253.01</v>
      </c>
      <c r="P88">
        <v>4.13</v>
      </c>
    </row>
    <row r="89" spans="11:16" ht="12.75">
      <c r="K89">
        <v>-10</v>
      </c>
      <c r="L89">
        <v>82.53</v>
      </c>
      <c r="M89">
        <v>18.97</v>
      </c>
      <c r="N89">
        <v>0</v>
      </c>
      <c r="O89">
        <v>253.61</v>
      </c>
      <c r="P89">
        <v>3.59</v>
      </c>
    </row>
    <row r="90" spans="11:16" ht="12.75">
      <c r="K90">
        <v>-10</v>
      </c>
      <c r="L90">
        <v>100</v>
      </c>
      <c r="M90">
        <v>19.75</v>
      </c>
      <c r="N90">
        <v>0</v>
      </c>
      <c r="O90">
        <v>254.22</v>
      </c>
      <c r="P90">
        <v>3.17</v>
      </c>
    </row>
    <row r="91" spans="11:16" ht="12.75">
      <c r="K91">
        <v>-10</v>
      </c>
      <c r="L91">
        <v>118.07</v>
      </c>
      <c r="M91">
        <v>19.99</v>
      </c>
      <c r="N91">
        <v>0</v>
      </c>
      <c r="O91">
        <v>252.41</v>
      </c>
      <c r="P91">
        <v>2.75</v>
      </c>
    </row>
    <row r="92" spans="11:16" ht="12.75">
      <c r="K92">
        <v>-10</v>
      </c>
      <c r="L92">
        <v>141.57</v>
      </c>
      <c r="M92">
        <v>20.95</v>
      </c>
      <c r="N92">
        <v>0</v>
      </c>
      <c r="O92">
        <v>253.01</v>
      </c>
      <c r="P92">
        <v>2.69</v>
      </c>
    </row>
    <row r="93" spans="11:16" ht="12.75">
      <c r="K93">
        <v>-10</v>
      </c>
      <c r="L93">
        <v>167.47</v>
      </c>
      <c r="M93">
        <v>21.01</v>
      </c>
      <c r="N93">
        <v>0</v>
      </c>
      <c r="O93">
        <v>252.41</v>
      </c>
      <c r="P93">
        <v>2.57</v>
      </c>
    </row>
    <row r="94" spans="11:16" ht="12.75">
      <c r="K94">
        <v>-10</v>
      </c>
      <c r="L94">
        <v>201.2</v>
      </c>
      <c r="M94">
        <v>21.66</v>
      </c>
      <c r="N94">
        <v>0</v>
      </c>
      <c r="O94">
        <v>252.41</v>
      </c>
      <c r="P94">
        <v>2.57</v>
      </c>
    </row>
    <row r="95" spans="11:16" ht="12.75">
      <c r="K95">
        <v>-10</v>
      </c>
      <c r="L95">
        <v>243.37</v>
      </c>
      <c r="M95">
        <v>22.98</v>
      </c>
      <c r="N95">
        <v>0</v>
      </c>
      <c r="O95">
        <v>253.61</v>
      </c>
      <c r="P95">
        <v>2.45</v>
      </c>
    </row>
    <row r="96" spans="11:16" ht="12.75">
      <c r="K96">
        <v>-10</v>
      </c>
      <c r="L96">
        <v>303.61</v>
      </c>
      <c r="M96">
        <v>24.3</v>
      </c>
      <c r="N96">
        <v>0</v>
      </c>
      <c r="O96">
        <v>253.61</v>
      </c>
      <c r="P96">
        <v>2.39</v>
      </c>
    </row>
    <row r="97" spans="11:16" ht="12.75">
      <c r="K97">
        <v>-10</v>
      </c>
      <c r="L97">
        <v>404.22</v>
      </c>
      <c r="M97">
        <v>26.21</v>
      </c>
      <c r="N97">
        <v>0</v>
      </c>
      <c r="O97">
        <v>253.61</v>
      </c>
      <c r="P97">
        <v>2.33</v>
      </c>
    </row>
    <row r="98" spans="11:16" ht="12.75">
      <c r="K98">
        <v>-12</v>
      </c>
      <c r="L98">
        <v>0</v>
      </c>
      <c r="M98">
        <v>0.6</v>
      </c>
      <c r="N98">
        <v>0</v>
      </c>
      <c r="O98">
        <v>251.81</v>
      </c>
      <c r="P98">
        <v>7.48</v>
      </c>
    </row>
    <row r="99" spans="11:16" ht="12.75">
      <c r="K99">
        <v>-12</v>
      </c>
      <c r="L99">
        <v>7.23</v>
      </c>
      <c r="M99">
        <v>6.46</v>
      </c>
      <c r="N99">
        <v>0</v>
      </c>
      <c r="O99">
        <v>251.81</v>
      </c>
      <c r="P99">
        <v>3.17</v>
      </c>
    </row>
    <row r="100" spans="11:16" ht="12.75">
      <c r="K100">
        <v>-12</v>
      </c>
      <c r="L100">
        <v>16.27</v>
      </c>
      <c r="M100">
        <v>6.94</v>
      </c>
      <c r="N100">
        <v>0</v>
      </c>
      <c r="O100">
        <v>251.81</v>
      </c>
      <c r="P100">
        <v>2.75</v>
      </c>
    </row>
    <row r="101" spans="11:16" ht="12.75">
      <c r="K101">
        <v>-12</v>
      </c>
      <c r="L101">
        <v>27.71</v>
      </c>
      <c r="M101">
        <v>7.48</v>
      </c>
      <c r="N101">
        <v>0</v>
      </c>
      <c r="O101">
        <v>252.41</v>
      </c>
      <c r="P101">
        <v>2.57</v>
      </c>
    </row>
    <row r="102" spans="11:16" ht="12.75">
      <c r="K102">
        <v>-12</v>
      </c>
      <c r="L102">
        <v>40.96</v>
      </c>
      <c r="M102">
        <v>7.84</v>
      </c>
      <c r="N102">
        <v>0</v>
      </c>
      <c r="O102">
        <v>253.01</v>
      </c>
      <c r="P102">
        <v>2.75</v>
      </c>
    </row>
    <row r="103" spans="11:16" ht="12.75">
      <c r="K103">
        <v>-12</v>
      </c>
      <c r="L103">
        <v>53.61</v>
      </c>
      <c r="M103">
        <v>8.08</v>
      </c>
      <c r="N103">
        <v>0</v>
      </c>
      <c r="O103">
        <v>253.01</v>
      </c>
      <c r="P103">
        <v>2.45</v>
      </c>
    </row>
    <row r="104" spans="11:16" ht="12.75">
      <c r="K104">
        <v>-12</v>
      </c>
      <c r="L104">
        <v>67.47</v>
      </c>
      <c r="M104">
        <v>8.5</v>
      </c>
      <c r="N104">
        <v>0</v>
      </c>
      <c r="O104">
        <v>253.01</v>
      </c>
      <c r="P104">
        <v>2.09</v>
      </c>
    </row>
    <row r="105" spans="11:16" ht="12.75">
      <c r="K105">
        <v>-12</v>
      </c>
      <c r="L105">
        <v>80.72</v>
      </c>
      <c r="M105">
        <v>9.04</v>
      </c>
      <c r="N105">
        <v>0</v>
      </c>
      <c r="O105">
        <v>253.01</v>
      </c>
      <c r="P105">
        <v>1.74</v>
      </c>
    </row>
    <row r="106" spans="11:16" ht="12.75">
      <c r="K106">
        <v>-12</v>
      </c>
      <c r="L106">
        <v>99.4</v>
      </c>
      <c r="M106">
        <v>9.87</v>
      </c>
      <c r="N106">
        <v>0</v>
      </c>
      <c r="O106">
        <v>251.81</v>
      </c>
      <c r="P106">
        <v>1.56</v>
      </c>
    </row>
    <row r="107" spans="11:16" ht="12.75">
      <c r="K107">
        <v>-12</v>
      </c>
      <c r="L107">
        <v>119.28</v>
      </c>
      <c r="M107">
        <v>10.05</v>
      </c>
      <c r="N107">
        <v>0</v>
      </c>
      <c r="O107">
        <v>253.01</v>
      </c>
      <c r="P107">
        <v>1.38</v>
      </c>
    </row>
    <row r="108" spans="11:16" ht="12.75">
      <c r="K108">
        <v>-12</v>
      </c>
      <c r="L108">
        <v>142.17</v>
      </c>
      <c r="M108">
        <v>10.35</v>
      </c>
      <c r="N108">
        <v>0</v>
      </c>
      <c r="O108">
        <v>253.01</v>
      </c>
      <c r="P108">
        <v>1.32</v>
      </c>
    </row>
    <row r="109" spans="11:16" ht="12.75">
      <c r="K109">
        <v>-12</v>
      </c>
      <c r="L109">
        <v>168.67</v>
      </c>
      <c r="M109">
        <v>10.83</v>
      </c>
      <c r="N109">
        <v>0</v>
      </c>
      <c r="O109">
        <v>253.01</v>
      </c>
      <c r="P109">
        <v>1.32</v>
      </c>
    </row>
    <row r="110" spans="11:16" ht="12.75">
      <c r="K110">
        <v>-12</v>
      </c>
      <c r="L110">
        <v>201.2</v>
      </c>
      <c r="M110">
        <v>11.19</v>
      </c>
      <c r="N110">
        <v>0</v>
      </c>
      <c r="O110">
        <v>251.81</v>
      </c>
      <c r="P110">
        <v>1.2</v>
      </c>
    </row>
    <row r="111" spans="11:16" ht="12.75">
      <c r="K111">
        <v>-12</v>
      </c>
      <c r="L111">
        <v>243.98</v>
      </c>
      <c r="M111">
        <v>12.03</v>
      </c>
      <c r="N111">
        <v>0</v>
      </c>
      <c r="O111">
        <v>253.01</v>
      </c>
      <c r="P111">
        <v>1.32</v>
      </c>
    </row>
    <row r="112" spans="11:16" ht="12.75">
      <c r="K112">
        <v>-12</v>
      </c>
      <c r="L112">
        <v>303.01</v>
      </c>
      <c r="M112">
        <v>12.93</v>
      </c>
      <c r="N112">
        <v>0</v>
      </c>
      <c r="O112">
        <v>253.61</v>
      </c>
      <c r="P112">
        <v>1.26</v>
      </c>
    </row>
    <row r="113" spans="11:16" ht="12.75">
      <c r="K113">
        <v>-12</v>
      </c>
      <c r="L113">
        <v>404.22</v>
      </c>
      <c r="M113">
        <v>14.3</v>
      </c>
      <c r="N113">
        <v>0</v>
      </c>
      <c r="O113">
        <v>253.61</v>
      </c>
      <c r="P113">
        <v>1.08</v>
      </c>
    </row>
    <row r="114" spans="11:16" ht="12.75">
      <c r="K114">
        <v>-14.01</v>
      </c>
      <c r="L114">
        <v>0</v>
      </c>
      <c r="M114">
        <v>0.18</v>
      </c>
      <c r="N114">
        <v>0</v>
      </c>
      <c r="O114">
        <v>252.41</v>
      </c>
      <c r="P114">
        <v>3.35</v>
      </c>
    </row>
    <row r="115" spans="11:16" ht="12.75">
      <c r="K115">
        <v>-14.01</v>
      </c>
      <c r="L115">
        <v>6.02</v>
      </c>
      <c r="M115">
        <v>2.75</v>
      </c>
      <c r="N115">
        <v>0</v>
      </c>
      <c r="O115">
        <v>253.01</v>
      </c>
      <c r="P115">
        <v>1.44</v>
      </c>
    </row>
    <row r="116" spans="11:16" ht="12.75">
      <c r="K116">
        <v>-14.01</v>
      </c>
      <c r="L116">
        <v>17.47</v>
      </c>
      <c r="M116">
        <v>2.81</v>
      </c>
      <c r="N116">
        <v>0</v>
      </c>
      <c r="O116">
        <v>251.81</v>
      </c>
      <c r="P116">
        <v>1.08</v>
      </c>
    </row>
    <row r="117" spans="11:16" ht="12.75">
      <c r="K117">
        <v>-14.01</v>
      </c>
      <c r="L117">
        <v>29.52</v>
      </c>
      <c r="M117">
        <v>3.17</v>
      </c>
      <c r="N117">
        <v>0</v>
      </c>
      <c r="O117">
        <v>254.22</v>
      </c>
      <c r="P117">
        <v>1.02</v>
      </c>
    </row>
    <row r="118" spans="11:16" ht="12.75">
      <c r="K118">
        <v>-14.01</v>
      </c>
      <c r="L118">
        <v>40.96</v>
      </c>
      <c r="M118">
        <v>3.29</v>
      </c>
      <c r="N118">
        <v>0</v>
      </c>
      <c r="O118">
        <v>253.01</v>
      </c>
      <c r="P118">
        <v>1.14</v>
      </c>
    </row>
    <row r="119" spans="11:16" ht="12.75">
      <c r="K119">
        <v>-14.01</v>
      </c>
      <c r="L119">
        <v>54.22</v>
      </c>
      <c r="M119">
        <v>3.35</v>
      </c>
      <c r="N119">
        <v>0</v>
      </c>
      <c r="O119">
        <v>253.61</v>
      </c>
      <c r="P119">
        <v>1.26</v>
      </c>
    </row>
    <row r="120" spans="11:16" ht="12.75">
      <c r="K120">
        <v>-14.01</v>
      </c>
      <c r="L120">
        <v>68.07</v>
      </c>
      <c r="M120">
        <v>3.41</v>
      </c>
      <c r="N120">
        <v>0</v>
      </c>
      <c r="O120">
        <v>253.61</v>
      </c>
      <c r="P120">
        <v>0.96</v>
      </c>
    </row>
    <row r="121" spans="11:16" ht="12.75">
      <c r="K121">
        <v>-14.01</v>
      </c>
      <c r="L121">
        <v>83.13</v>
      </c>
      <c r="M121">
        <v>3.95</v>
      </c>
      <c r="N121">
        <v>0</v>
      </c>
      <c r="O121">
        <v>253.01</v>
      </c>
      <c r="P121">
        <v>0.66</v>
      </c>
    </row>
    <row r="122" spans="11:16" ht="12.75">
      <c r="K122">
        <v>-14.01</v>
      </c>
      <c r="L122">
        <v>100</v>
      </c>
      <c r="M122">
        <v>4.07</v>
      </c>
      <c r="N122">
        <v>0</v>
      </c>
      <c r="O122">
        <v>253.01</v>
      </c>
      <c r="P122">
        <v>0.66</v>
      </c>
    </row>
    <row r="123" spans="11:16" ht="12.75">
      <c r="K123">
        <v>-14.01</v>
      </c>
      <c r="L123">
        <v>119.88</v>
      </c>
      <c r="M123">
        <v>4.25</v>
      </c>
      <c r="N123">
        <v>0</v>
      </c>
      <c r="O123">
        <v>251.81</v>
      </c>
      <c r="P123">
        <v>0.54</v>
      </c>
    </row>
    <row r="124" spans="11:16" ht="12.75">
      <c r="K124">
        <v>-14.01</v>
      </c>
      <c r="L124">
        <v>142.17</v>
      </c>
      <c r="M124">
        <v>4.55</v>
      </c>
      <c r="N124">
        <v>0</v>
      </c>
      <c r="O124">
        <v>252.41</v>
      </c>
      <c r="P124">
        <v>0.54</v>
      </c>
    </row>
    <row r="125" spans="11:16" ht="12.75">
      <c r="K125">
        <v>-14.01</v>
      </c>
      <c r="L125">
        <v>168.67</v>
      </c>
      <c r="M125">
        <v>4.67</v>
      </c>
      <c r="N125">
        <v>0</v>
      </c>
      <c r="O125">
        <v>253.01</v>
      </c>
      <c r="P125">
        <v>0.48</v>
      </c>
    </row>
    <row r="126" spans="11:16" ht="12.75">
      <c r="K126">
        <v>-14.01</v>
      </c>
      <c r="L126">
        <v>202.41</v>
      </c>
      <c r="M126">
        <v>5.09</v>
      </c>
      <c r="N126">
        <v>0</v>
      </c>
      <c r="O126">
        <v>253.61</v>
      </c>
      <c r="P126">
        <v>0.6</v>
      </c>
    </row>
    <row r="127" spans="11:16" ht="12.75">
      <c r="K127">
        <v>-14.01</v>
      </c>
      <c r="L127">
        <v>243.98</v>
      </c>
      <c r="M127">
        <v>5.45</v>
      </c>
      <c r="N127">
        <v>0</v>
      </c>
      <c r="O127">
        <v>253.61</v>
      </c>
      <c r="P127">
        <v>0.6</v>
      </c>
    </row>
    <row r="128" spans="11:16" ht="12.75">
      <c r="K128">
        <v>-14.01</v>
      </c>
      <c r="L128">
        <v>303.61</v>
      </c>
      <c r="M128">
        <v>5.92</v>
      </c>
      <c r="N128">
        <v>0</v>
      </c>
      <c r="O128">
        <v>253.61</v>
      </c>
      <c r="P128">
        <v>0.48</v>
      </c>
    </row>
    <row r="129" spans="11:16" ht="12.75">
      <c r="K129">
        <v>-14.01</v>
      </c>
      <c r="L129">
        <v>404.22</v>
      </c>
      <c r="M129">
        <v>6.76</v>
      </c>
      <c r="N129">
        <v>0</v>
      </c>
      <c r="O129">
        <v>253.61</v>
      </c>
      <c r="P129">
        <v>0.54</v>
      </c>
    </row>
    <row r="130" spans="11:16" ht="12.75">
      <c r="K130">
        <v>-15.99</v>
      </c>
      <c r="L130">
        <v>0</v>
      </c>
      <c r="M130">
        <v>0.06</v>
      </c>
      <c r="N130">
        <v>0</v>
      </c>
      <c r="O130">
        <v>252.41</v>
      </c>
      <c r="P130">
        <v>1.2</v>
      </c>
    </row>
    <row r="131" spans="11:16" ht="12.75">
      <c r="K131">
        <v>-15.99</v>
      </c>
      <c r="L131">
        <v>8.43</v>
      </c>
      <c r="M131">
        <v>1.02</v>
      </c>
      <c r="N131">
        <v>0</v>
      </c>
      <c r="O131">
        <v>254.22</v>
      </c>
      <c r="P131">
        <v>0.54</v>
      </c>
    </row>
    <row r="132" spans="11:16" ht="12.75">
      <c r="K132">
        <v>-15.99</v>
      </c>
      <c r="L132">
        <v>19.28</v>
      </c>
      <c r="M132">
        <v>1.14</v>
      </c>
      <c r="N132">
        <v>0</v>
      </c>
      <c r="O132">
        <v>253.01</v>
      </c>
      <c r="P132">
        <v>0.42</v>
      </c>
    </row>
    <row r="133" spans="11:16" ht="12.75">
      <c r="K133">
        <v>-15.99</v>
      </c>
      <c r="L133">
        <v>29.52</v>
      </c>
      <c r="M133">
        <v>1.14</v>
      </c>
      <c r="N133">
        <v>0</v>
      </c>
      <c r="O133">
        <v>254.22</v>
      </c>
      <c r="P133">
        <v>0.54</v>
      </c>
    </row>
    <row r="134" spans="11:16" ht="12.75">
      <c r="K134">
        <v>-15.99</v>
      </c>
      <c r="L134">
        <v>41.57</v>
      </c>
      <c r="M134">
        <v>1.2</v>
      </c>
      <c r="N134">
        <v>0</v>
      </c>
      <c r="O134">
        <v>254.22</v>
      </c>
      <c r="P134">
        <v>0.36</v>
      </c>
    </row>
    <row r="135" spans="11:16" ht="12.75">
      <c r="K135">
        <v>-15.99</v>
      </c>
      <c r="L135">
        <v>51.2</v>
      </c>
      <c r="M135">
        <v>1.2</v>
      </c>
      <c r="N135">
        <v>0</v>
      </c>
      <c r="O135">
        <v>254.22</v>
      </c>
      <c r="P135">
        <v>0.36</v>
      </c>
    </row>
    <row r="136" spans="11:16" ht="12.75">
      <c r="K136">
        <v>-15.99</v>
      </c>
      <c r="L136">
        <v>66.27</v>
      </c>
      <c r="M136">
        <v>1.32</v>
      </c>
      <c r="N136">
        <v>0</v>
      </c>
      <c r="O136">
        <v>253.61</v>
      </c>
      <c r="P136">
        <v>0.36</v>
      </c>
    </row>
    <row r="137" spans="11:16" ht="12.75">
      <c r="K137">
        <v>-15.99</v>
      </c>
      <c r="L137">
        <v>82.53</v>
      </c>
      <c r="M137">
        <v>1.44</v>
      </c>
      <c r="N137">
        <v>0</v>
      </c>
      <c r="O137">
        <v>252.41</v>
      </c>
      <c r="P137">
        <v>0.42</v>
      </c>
    </row>
    <row r="138" spans="11:16" ht="12.75">
      <c r="K138">
        <v>-15.99</v>
      </c>
      <c r="L138">
        <v>99.4</v>
      </c>
      <c r="M138">
        <v>1.5</v>
      </c>
      <c r="N138">
        <v>0</v>
      </c>
      <c r="O138">
        <v>253.01</v>
      </c>
      <c r="P138">
        <v>0.24</v>
      </c>
    </row>
    <row r="139" spans="11:16" ht="12.75">
      <c r="K139">
        <v>-15.99</v>
      </c>
      <c r="L139">
        <v>119.88</v>
      </c>
      <c r="M139">
        <v>1.74</v>
      </c>
      <c r="N139">
        <v>0</v>
      </c>
      <c r="O139">
        <v>252.41</v>
      </c>
      <c r="P139">
        <v>0.18</v>
      </c>
    </row>
    <row r="140" spans="11:16" ht="12.75">
      <c r="K140">
        <v>-15.99</v>
      </c>
      <c r="L140">
        <v>140.96</v>
      </c>
      <c r="M140">
        <v>1.68</v>
      </c>
      <c r="N140">
        <v>0</v>
      </c>
      <c r="O140">
        <v>251.81</v>
      </c>
      <c r="P140">
        <v>0.3</v>
      </c>
    </row>
    <row r="141" spans="11:16" ht="12.75">
      <c r="K141">
        <v>-15.99</v>
      </c>
      <c r="L141">
        <v>169.28</v>
      </c>
      <c r="M141">
        <v>1.97</v>
      </c>
      <c r="N141">
        <v>0</v>
      </c>
      <c r="O141">
        <v>252.41</v>
      </c>
      <c r="P141">
        <v>0.18</v>
      </c>
    </row>
    <row r="142" spans="11:16" ht="12.75">
      <c r="K142">
        <v>-15.99</v>
      </c>
      <c r="L142">
        <v>200.6</v>
      </c>
      <c r="M142">
        <v>1.97</v>
      </c>
      <c r="N142">
        <v>0</v>
      </c>
      <c r="O142">
        <v>253.61</v>
      </c>
      <c r="P142">
        <v>0.24</v>
      </c>
    </row>
    <row r="143" spans="11:16" ht="12.75">
      <c r="K143">
        <v>-15.99</v>
      </c>
      <c r="L143">
        <v>243.98</v>
      </c>
      <c r="M143">
        <v>2.21</v>
      </c>
      <c r="N143">
        <v>0</v>
      </c>
      <c r="O143">
        <v>253.61</v>
      </c>
      <c r="P143">
        <v>0.3</v>
      </c>
    </row>
    <row r="144" spans="11:16" ht="12.75">
      <c r="K144">
        <v>-15.99</v>
      </c>
      <c r="L144">
        <v>303.61</v>
      </c>
      <c r="M144">
        <v>2.51</v>
      </c>
      <c r="N144">
        <v>0</v>
      </c>
      <c r="O144">
        <v>253.61</v>
      </c>
      <c r="P144">
        <v>0.3</v>
      </c>
    </row>
    <row r="145" spans="11:16" ht="12.75">
      <c r="K145">
        <v>-15.99</v>
      </c>
      <c r="L145">
        <v>404.22</v>
      </c>
      <c r="M145">
        <v>2.99</v>
      </c>
      <c r="N145">
        <v>0</v>
      </c>
      <c r="O145">
        <v>253.61</v>
      </c>
      <c r="P145">
        <v>0.24</v>
      </c>
    </row>
    <row r="146" spans="11:16" ht="12.75">
      <c r="K146">
        <v>-18</v>
      </c>
      <c r="L146">
        <v>0</v>
      </c>
      <c r="M146">
        <v>0</v>
      </c>
      <c r="N146">
        <v>0</v>
      </c>
      <c r="O146">
        <v>252.41</v>
      </c>
      <c r="P146">
        <v>0.48</v>
      </c>
    </row>
    <row r="147" spans="11:16" ht="12.75">
      <c r="K147">
        <v>-18</v>
      </c>
      <c r="L147">
        <v>7.83</v>
      </c>
      <c r="M147">
        <v>0.3</v>
      </c>
      <c r="N147">
        <v>0</v>
      </c>
      <c r="O147">
        <v>252.41</v>
      </c>
      <c r="P147">
        <v>0.18</v>
      </c>
    </row>
    <row r="148" spans="11:16" ht="12.75">
      <c r="K148">
        <v>-18</v>
      </c>
      <c r="L148">
        <v>18.07</v>
      </c>
      <c r="M148">
        <v>0.3</v>
      </c>
      <c r="N148">
        <v>0</v>
      </c>
      <c r="O148">
        <v>253.01</v>
      </c>
      <c r="P148">
        <v>0.06</v>
      </c>
    </row>
    <row r="149" spans="11:16" ht="12.75">
      <c r="K149">
        <v>-18</v>
      </c>
      <c r="L149">
        <v>28.92</v>
      </c>
      <c r="M149">
        <v>0.42</v>
      </c>
      <c r="N149">
        <v>0</v>
      </c>
      <c r="O149">
        <v>253.61</v>
      </c>
      <c r="P149">
        <v>0.24</v>
      </c>
    </row>
    <row r="150" spans="11:16" ht="12.75">
      <c r="K150">
        <v>-18</v>
      </c>
      <c r="L150">
        <v>40.96</v>
      </c>
      <c r="M150">
        <v>0.42</v>
      </c>
      <c r="N150">
        <v>0</v>
      </c>
      <c r="O150">
        <v>254.82</v>
      </c>
      <c r="P150">
        <v>0.06</v>
      </c>
    </row>
    <row r="151" spans="11:16" ht="12.75">
      <c r="K151">
        <v>-18</v>
      </c>
      <c r="L151">
        <v>54.82</v>
      </c>
      <c r="M151">
        <v>0.36</v>
      </c>
      <c r="N151">
        <v>0</v>
      </c>
      <c r="O151">
        <v>254.22</v>
      </c>
      <c r="P151">
        <v>0</v>
      </c>
    </row>
    <row r="152" spans="11:16" ht="12.75">
      <c r="K152">
        <v>-18</v>
      </c>
      <c r="L152">
        <v>68.07</v>
      </c>
      <c r="M152">
        <v>0.42</v>
      </c>
      <c r="N152">
        <v>0</v>
      </c>
      <c r="O152">
        <v>254.82</v>
      </c>
      <c r="P152">
        <v>0.18</v>
      </c>
    </row>
    <row r="153" spans="11:16" ht="12.75">
      <c r="K153">
        <v>-18</v>
      </c>
      <c r="L153">
        <v>82.53</v>
      </c>
      <c r="M153">
        <v>0.48</v>
      </c>
      <c r="N153">
        <v>0</v>
      </c>
      <c r="O153">
        <v>254.22</v>
      </c>
      <c r="P153">
        <v>0</v>
      </c>
    </row>
    <row r="154" spans="11:16" ht="12.75">
      <c r="K154">
        <v>-18</v>
      </c>
      <c r="L154">
        <v>100</v>
      </c>
      <c r="M154">
        <v>0.48</v>
      </c>
      <c r="N154">
        <v>0</v>
      </c>
      <c r="O154">
        <v>254.22</v>
      </c>
      <c r="P154">
        <v>0.12</v>
      </c>
    </row>
    <row r="155" spans="11:16" ht="12.75">
      <c r="K155">
        <v>-18</v>
      </c>
      <c r="L155">
        <v>118.67</v>
      </c>
      <c r="M155">
        <v>0.6</v>
      </c>
      <c r="N155">
        <v>0</v>
      </c>
      <c r="O155">
        <v>252.41</v>
      </c>
      <c r="P155">
        <v>0</v>
      </c>
    </row>
    <row r="156" spans="11:16" ht="12.75">
      <c r="K156">
        <v>-18</v>
      </c>
      <c r="L156">
        <v>140.36</v>
      </c>
      <c r="M156">
        <v>0.72</v>
      </c>
      <c r="N156">
        <v>0</v>
      </c>
      <c r="O156">
        <v>253.61</v>
      </c>
      <c r="P156">
        <v>0.12</v>
      </c>
    </row>
    <row r="157" spans="11:16" ht="12.75">
      <c r="K157">
        <v>-18</v>
      </c>
      <c r="L157">
        <v>168.67</v>
      </c>
      <c r="M157">
        <v>0.78</v>
      </c>
      <c r="N157">
        <v>0</v>
      </c>
      <c r="O157">
        <v>251.81</v>
      </c>
      <c r="P157">
        <v>0.06</v>
      </c>
    </row>
    <row r="158" spans="11:16" ht="12.75">
      <c r="K158">
        <v>-18</v>
      </c>
      <c r="L158">
        <v>201.2</v>
      </c>
      <c r="M158">
        <v>0.78</v>
      </c>
      <c r="N158">
        <v>0</v>
      </c>
      <c r="O158">
        <v>251.81</v>
      </c>
      <c r="P158">
        <v>0</v>
      </c>
    </row>
    <row r="159" spans="11:16" ht="12.75">
      <c r="K159">
        <v>-18</v>
      </c>
      <c r="L159">
        <v>243.37</v>
      </c>
      <c r="M159">
        <v>0.9</v>
      </c>
      <c r="N159">
        <v>0</v>
      </c>
      <c r="O159">
        <v>253.61</v>
      </c>
      <c r="P159">
        <v>0</v>
      </c>
    </row>
    <row r="160" spans="11:16" ht="12.75">
      <c r="K160">
        <v>-18</v>
      </c>
      <c r="L160">
        <v>303.61</v>
      </c>
      <c r="M160">
        <v>0.96</v>
      </c>
      <c r="N160">
        <v>0</v>
      </c>
      <c r="O160">
        <v>253.01</v>
      </c>
      <c r="P160">
        <v>0.12</v>
      </c>
    </row>
    <row r="161" spans="11:16" ht="12.75">
      <c r="K161">
        <v>-18</v>
      </c>
      <c r="L161">
        <v>404.22</v>
      </c>
      <c r="M161">
        <v>1.32</v>
      </c>
      <c r="N161">
        <v>0</v>
      </c>
      <c r="O161">
        <v>253.61</v>
      </c>
      <c r="P161">
        <v>0.12</v>
      </c>
    </row>
    <row r="162" spans="11:16" ht="12.75">
      <c r="K162">
        <v>-20</v>
      </c>
      <c r="L162">
        <v>0</v>
      </c>
      <c r="M162">
        <v>0</v>
      </c>
      <c r="N162">
        <v>0</v>
      </c>
      <c r="O162">
        <v>252.41</v>
      </c>
      <c r="P162">
        <v>0.18</v>
      </c>
    </row>
    <row r="163" spans="11:16" ht="12.75">
      <c r="K163">
        <v>-20</v>
      </c>
      <c r="L163">
        <v>7.83</v>
      </c>
      <c r="M163">
        <v>0</v>
      </c>
      <c r="N163">
        <v>0</v>
      </c>
      <c r="O163">
        <v>252.41</v>
      </c>
      <c r="P163">
        <v>0.06</v>
      </c>
    </row>
    <row r="164" spans="11:16" ht="12.75">
      <c r="K164">
        <v>-20</v>
      </c>
      <c r="L164">
        <v>16.87</v>
      </c>
      <c r="M164">
        <v>0</v>
      </c>
      <c r="N164">
        <v>0</v>
      </c>
      <c r="O164">
        <v>251.81</v>
      </c>
      <c r="P164">
        <v>0</v>
      </c>
    </row>
    <row r="165" spans="11:16" ht="12.75">
      <c r="K165">
        <v>-20</v>
      </c>
      <c r="L165">
        <v>30.12</v>
      </c>
      <c r="M165">
        <v>0</v>
      </c>
      <c r="N165">
        <v>0</v>
      </c>
      <c r="O165">
        <v>253.61</v>
      </c>
      <c r="P165">
        <v>0.06</v>
      </c>
    </row>
    <row r="166" spans="11:16" ht="12.75">
      <c r="K166">
        <v>-20</v>
      </c>
      <c r="L166">
        <v>41.57</v>
      </c>
      <c r="M166">
        <v>0.06</v>
      </c>
      <c r="N166">
        <v>0</v>
      </c>
      <c r="O166">
        <v>253.61</v>
      </c>
      <c r="P166">
        <v>0.06</v>
      </c>
    </row>
    <row r="167" spans="11:16" ht="12.75">
      <c r="K167">
        <v>-20</v>
      </c>
      <c r="L167">
        <v>54.82</v>
      </c>
      <c r="M167">
        <v>0.06</v>
      </c>
      <c r="N167">
        <v>0</v>
      </c>
      <c r="O167">
        <v>254.22</v>
      </c>
      <c r="P167">
        <v>0.06</v>
      </c>
    </row>
    <row r="168" spans="11:16" ht="12.75">
      <c r="K168">
        <v>-20</v>
      </c>
      <c r="L168">
        <v>65.66</v>
      </c>
      <c r="M168">
        <v>0.12</v>
      </c>
      <c r="N168">
        <v>0</v>
      </c>
      <c r="O168">
        <v>253.61</v>
      </c>
      <c r="P168">
        <v>0.06</v>
      </c>
    </row>
    <row r="169" spans="11:16" ht="12.75">
      <c r="K169">
        <v>-20</v>
      </c>
      <c r="L169">
        <v>83.13</v>
      </c>
      <c r="M169">
        <v>0.12</v>
      </c>
      <c r="N169">
        <v>0</v>
      </c>
      <c r="O169">
        <v>254.22</v>
      </c>
      <c r="P169">
        <v>0</v>
      </c>
    </row>
    <row r="170" spans="11:16" ht="12.75">
      <c r="K170">
        <v>-20</v>
      </c>
      <c r="L170">
        <v>100</v>
      </c>
      <c r="M170">
        <v>0.12</v>
      </c>
      <c r="N170">
        <v>0</v>
      </c>
      <c r="O170">
        <v>253.61</v>
      </c>
      <c r="P170">
        <v>0.12</v>
      </c>
    </row>
    <row r="171" spans="11:16" ht="12.75">
      <c r="K171">
        <v>-20</v>
      </c>
      <c r="L171">
        <v>118.07</v>
      </c>
      <c r="M171">
        <v>0.18</v>
      </c>
      <c r="N171">
        <v>0</v>
      </c>
      <c r="O171">
        <v>253.01</v>
      </c>
      <c r="P171">
        <v>0</v>
      </c>
    </row>
    <row r="172" spans="11:16" ht="12.75">
      <c r="K172">
        <v>-20</v>
      </c>
      <c r="L172">
        <v>142.17</v>
      </c>
      <c r="M172">
        <v>0.18</v>
      </c>
      <c r="N172">
        <v>0</v>
      </c>
      <c r="O172">
        <v>253.01</v>
      </c>
      <c r="P172">
        <v>0</v>
      </c>
    </row>
    <row r="173" spans="11:16" ht="12.75">
      <c r="K173">
        <v>-20</v>
      </c>
      <c r="L173">
        <v>168.07</v>
      </c>
      <c r="M173">
        <v>0.18</v>
      </c>
      <c r="N173">
        <v>0</v>
      </c>
      <c r="O173">
        <v>253.01</v>
      </c>
      <c r="P173">
        <v>0</v>
      </c>
    </row>
    <row r="174" spans="11:16" ht="12.75">
      <c r="K174">
        <v>-20</v>
      </c>
      <c r="L174">
        <v>202.41</v>
      </c>
      <c r="M174">
        <v>0.3</v>
      </c>
      <c r="N174">
        <v>0</v>
      </c>
      <c r="O174">
        <v>253.01</v>
      </c>
      <c r="P174">
        <v>0.06</v>
      </c>
    </row>
    <row r="175" spans="11:16" ht="12.75">
      <c r="K175">
        <v>-20</v>
      </c>
      <c r="L175">
        <v>243.37</v>
      </c>
      <c r="M175">
        <v>0.36</v>
      </c>
      <c r="N175">
        <v>0</v>
      </c>
      <c r="O175">
        <v>253.61</v>
      </c>
      <c r="P175">
        <v>0.06</v>
      </c>
    </row>
    <row r="176" spans="11:16" ht="12.75">
      <c r="K176">
        <v>-20</v>
      </c>
      <c r="L176">
        <v>303.61</v>
      </c>
      <c r="M176">
        <v>0.42</v>
      </c>
      <c r="N176">
        <v>0</v>
      </c>
      <c r="O176">
        <v>253.61</v>
      </c>
      <c r="P176">
        <v>0</v>
      </c>
    </row>
    <row r="177" spans="11:16" ht="12.75">
      <c r="K177">
        <v>-20</v>
      </c>
      <c r="L177">
        <v>404.22</v>
      </c>
      <c r="M177">
        <v>0.6</v>
      </c>
      <c r="N177">
        <v>0</v>
      </c>
      <c r="O177">
        <v>253.61</v>
      </c>
      <c r="P177">
        <v>0</v>
      </c>
    </row>
    <row r="178" ht="12.75">
      <c r="K178" t="s">
        <v>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 Blencowe</dc:creator>
  <cp:keywords/>
  <dc:description/>
  <cp:lastModifiedBy>Merlin Blencowe</cp:lastModifiedBy>
  <dcterms:created xsi:type="dcterms:W3CDTF">2019-03-13T19:51:42Z</dcterms:created>
  <dcterms:modified xsi:type="dcterms:W3CDTF">2020-01-23T16:30:35Z</dcterms:modified>
  <cp:category/>
  <cp:version/>
  <cp:contentType/>
  <cp:contentStatus/>
</cp:coreProperties>
</file>